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2025_fall_grade\"/>
    </mc:Choice>
  </mc:AlternateContent>
  <xr:revisionPtr revIDLastSave="0" documentId="13_ncr:1_{DBC754DA-15EF-4AFE-83FA-C7FFF67D2D06}" xr6:coauthVersionLast="47" xr6:coauthVersionMax="47" xr10:uidLastSave="{00000000-0000-0000-0000-000000000000}"/>
  <bookViews>
    <workbookView xWindow="5130" yWindow="2415" windowWidth="23115" windowHeight="11385" xr2:uid="{00000000-000D-0000-FFFF-FFFF00000000}"/>
  </bookViews>
  <sheets>
    <sheet name="Exams" sheetId="2" r:id="rId1"/>
    <sheet name="Homework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2" l="1"/>
  <c r="G46" i="2"/>
  <c r="G9" i="2"/>
  <c r="G2" i="2"/>
  <c r="M73" i="3" l="1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G3" i="2" l="1"/>
  <c r="G4" i="2"/>
  <c r="G5" i="2"/>
  <c r="G6" i="2"/>
  <c r="G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</calcChain>
</file>

<file path=xl/sharedStrings.xml><?xml version="1.0" encoding="utf-8"?>
<sst xmlns="http://schemas.openxmlformats.org/spreadsheetml/2006/main" count="249" uniqueCount="106">
  <si>
    <t>S11430148</t>
  </si>
  <si>
    <t>S11430213</t>
  </si>
  <si>
    <t>S11430217</t>
  </si>
  <si>
    <t>S12430134</t>
  </si>
  <si>
    <t>S12430246</t>
  </si>
  <si>
    <t>S13430108</t>
  </si>
  <si>
    <t>S13430111</t>
  </si>
  <si>
    <t>S13430116</t>
  </si>
  <si>
    <t>S13430117</t>
  </si>
  <si>
    <t>S13430127</t>
  </si>
  <si>
    <t>S13430136</t>
  </si>
  <si>
    <t>S13430137</t>
  </si>
  <si>
    <t>S13430143</t>
  </si>
  <si>
    <t>S13430148</t>
  </si>
  <si>
    <t>S13430234</t>
  </si>
  <si>
    <t>S13430247</t>
  </si>
  <si>
    <t>S14430101</t>
  </si>
  <si>
    <t>S14430102</t>
  </si>
  <si>
    <t>S14430103</t>
  </si>
  <si>
    <t>S14430104</t>
  </si>
  <si>
    <t>S14430105</t>
  </si>
  <si>
    <t>S14430106</t>
  </si>
  <si>
    <t>S14430107</t>
  </si>
  <si>
    <t>S14430108</t>
  </si>
  <si>
    <t>S14430109</t>
  </si>
  <si>
    <t>S14430110</t>
  </si>
  <si>
    <t>S14430111</t>
  </si>
  <si>
    <t>S14430112</t>
  </si>
  <si>
    <t>S14430114</t>
  </si>
  <si>
    <t>S14430115</t>
  </si>
  <si>
    <t>S14430116</t>
  </si>
  <si>
    <t>S14430117</t>
  </si>
  <si>
    <t>S14430118</t>
  </si>
  <si>
    <t>S14430119</t>
  </si>
  <si>
    <t>S14430120</t>
  </si>
  <si>
    <t>S14430121</t>
  </si>
  <si>
    <t>S14430122</t>
  </si>
  <si>
    <t>S14430123</t>
  </si>
  <si>
    <t>S14430124</t>
  </si>
  <si>
    <t>S14430125</t>
  </si>
  <si>
    <t>S14430126</t>
  </si>
  <si>
    <t>S14430127</t>
  </si>
  <si>
    <t>S14430128</t>
  </si>
  <si>
    <t>S14430129</t>
  </si>
  <si>
    <t>S14430130</t>
  </si>
  <si>
    <t>S14430131</t>
  </si>
  <si>
    <t>S14430132</t>
  </si>
  <si>
    <t>S14430133</t>
  </si>
  <si>
    <t>S14430134</t>
  </si>
  <si>
    <t>S14430135</t>
  </si>
  <si>
    <t>S14430136</t>
  </si>
  <si>
    <t>S14430137</t>
  </si>
  <si>
    <t>S14430138</t>
  </si>
  <si>
    <t>S14430139</t>
  </si>
  <si>
    <t>S14430140</t>
  </si>
  <si>
    <t>S14430141</t>
  </si>
  <si>
    <t>S14430142</t>
  </si>
  <si>
    <t>S14430143</t>
  </si>
  <si>
    <t>S14430144</t>
  </si>
  <si>
    <t>S14430145</t>
  </si>
  <si>
    <t>S14430146</t>
  </si>
  <si>
    <t>S14430147</t>
  </si>
  <si>
    <t>S14430148</t>
  </si>
  <si>
    <t>S14430149</t>
  </si>
  <si>
    <t>S14430150</t>
  </si>
  <si>
    <t>S14430151</t>
  </si>
  <si>
    <t>S14430152</t>
  </si>
  <si>
    <t>S14430153</t>
  </si>
  <si>
    <t>S14430154</t>
  </si>
  <si>
    <t>S14430155</t>
  </si>
  <si>
    <t>S14430156</t>
  </si>
  <si>
    <t>ID</t>
    <phoneticPr fontId="1" type="noConversion"/>
  </si>
  <si>
    <t>Quiz 1</t>
    <phoneticPr fontId="1" type="noConversion"/>
  </si>
  <si>
    <t>Midterm</t>
    <phoneticPr fontId="1" type="noConversion"/>
  </si>
  <si>
    <t>Quiz 2</t>
    <phoneticPr fontId="1" type="noConversion"/>
  </si>
  <si>
    <t>Final</t>
    <phoneticPr fontId="1" type="noConversion"/>
  </si>
  <si>
    <t>Homework</t>
    <phoneticPr fontId="1" type="noConversion"/>
  </si>
  <si>
    <t>114,1,47016</t>
  </si>
  <si>
    <t>stud_no</t>
  </si>
  <si>
    <t>remark</t>
  </si>
  <si>
    <t>統計學</t>
  </si>
  <si>
    <t>HW1</t>
  </si>
  <si>
    <t>HW2</t>
  </si>
  <si>
    <t>HW3</t>
  </si>
  <si>
    <t>HW5</t>
  </si>
  <si>
    <t>HW6</t>
  </si>
  <si>
    <t>HW7</t>
  </si>
  <si>
    <t>HW8</t>
  </si>
  <si>
    <t>HW9</t>
  </si>
  <si>
    <t>HW10</t>
  </si>
  <si>
    <t>SUM</t>
  </si>
  <si>
    <t xml:space="preserve"> </t>
  </si>
  <si>
    <t xml:space="preserve">Original Score: </t>
  </si>
  <si>
    <t>Quiz 1* 15%+</t>
    <phoneticPr fontId="10" type="noConversion"/>
  </si>
  <si>
    <t>Ouiz 2* 15%+</t>
    <phoneticPr fontId="10" type="noConversion"/>
  </si>
  <si>
    <t>&gt;=135</t>
    <phoneticPr fontId="10" type="noConversion"/>
  </si>
  <si>
    <t>[125,134]</t>
    <phoneticPr fontId="10" type="noConversion"/>
  </si>
  <si>
    <t>[115,124]</t>
    <phoneticPr fontId="10" type="noConversion"/>
  </si>
  <si>
    <t>[105,114]</t>
    <phoneticPr fontId="10" type="noConversion"/>
  </si>
  <si>
    <t>[90,104]</t>
    <phoneticPr fontId="10" type="noConversion"/>
  </si>
  <si>
    <t>期末總分</t>
    <phoneticPr fontId="10" type="noConversion"/>
  </si>
  <si>
    <r>
      <rPr>
        <b/>
        <sz val="14"/>
        <color indexed="8"/>
        <rFont val="細明體"/>
        <family val="3"/>
        <charset val="136"/>
      </rPr>
      <t>期末總分</t>
    </r>
  </si>
  <si>
    <t>Original score</t>
    <phoneticPr fontId="1" type="noConversion"/>
  </si>
  <si>
    <t>(Homework/8.53) *5%</t>
    <phoneticPr fontId="10" type="noConversion"/>
  </si>
  <si>
    <t>Final*40%+</t>
    <phoneticPr fontId="10" type="noConversion"/>
  </si>
  <si>
    <t>Midterm*30%+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</si>
</sst>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</font>
    <font>
      <sz val="9"/>
      <name val="細明體"/>
      <family val="3"/>
      <charset val="136"/>
    </font>
    <font>
      <b/>
      <sz val="14"/>
      <color indexed="8"/>
      <name val="Calibri"/>
      <family val="2"/>
    </font>
    <font>
      <b/>
      <sz val="14"/>
      <color rgb="FFFF0000"/>
      <name val="Calibri"/>
      <family val="2"/>
    </font>
    <font>
      <b/>
      <sz val="14"/>
      <color theme="1"/>
      <name val="Calibri"/>
      <family val="2"/>
    </font>
    <font>
      <sz val="11"/>
      <color theme="1"/>
      <name val="新細明體"/>
      <family val="2"/>
      <scheme val="minor"/>
    </font>
    <font>
      <b/>
      <sz val="12"/>
      <color rgb="FF000000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新細明體"/>
      <family val="2"/>
      <scheme val="minor"/>
    </font>
    <font>
      <b/>
      <sz val="14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4"/>
      <color indexed="8"/>
      <name val="細明體"/>
      <family val="3"/>
      <charset val="136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Fill="0" applyProtection="0"/>
  </cellStyleXfs>
  <cellXfs count="15">
    <xf numFmtId="0" fontId="0" fillId="0" borderId="0" xfId="0" applyFill="1" applyProtection="1"/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Protection="1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12" fillId="0" borderId="0" xfId="0" applyFont="1" applyFill="1" applyAlignment="1" applyProtection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activeCell="I10" sqref="I10"/>
    </sheetView>
  </sheetViews>
  <sheetFormatPr defaultRowHeight="18.75" x14ac:dyDescent="0.3"/>
  <cols>
    <col min="1" max="1" width="29.28515625" style="1" customWidth="1"/>
    <col min="2" max="2" width="16.7109375" style="1" customWidth="1"/>
    <col min="3" max="3" width="19.7109375" style="1" customWidth="1"/>
    <col min="4" max="4" width="16.7109375" style="1" customWidth="1"/>
    <col min="5" max="5" width="14.5703125" customWidth="1"/>
    <col min="6" max="6" width="13.140625" style="1" customWidth="1"/>
    <col min="7" max="7" width="0.140625" style="1" customWidth="1"/>
    <col min="8" max="8" width="15" style="1" customWidth="1"/>
    <col min="9" max="9" width="20.85546875" style="2" customWidth="1"/>
    <col min="10" max="10" width="33.7109375" style="2" customWidth="1"/>
  </cols>
  <sheetData>
    <row r="1" spans="1:10" ht="19.5" x14ac:dyDescent="0.3">
      <c r="A1" s="1" t="s">
        <v>71</v>
      </c>
      <c r="B1" s="1" t="s">
        <v>72</v>
      </c>
      <c r="C1" s="1" t="s">
        <v>73</v>
      </c>
      <c r="D1" s="1" t="s">
        <v>74</v>
      </c>
      <c r="E1" s="1" t="s">
        <v>75</v>
      </c>
      <c r="F1" s="1" t="s">
        <v>76</v>
      </c>
      <c r="G1" s="1" t="s">
        <v>102</v>
      </c>
      <c r="H1" s="1" t="s">
        <v>101</v>
      </c>
    </row>
    <row r="2" spans="1:10" x14ac:dyDescent="0.3">
      <c r="A2" s="1" t="s">
        <v>0</v>
      </c>
      <c r="B2" s="1">
        <v>69</v>
      </c>
      <c r="C2" s="1">
        <v>83</v>
      </c>
      <c r="D2" s="1">
        <v>100</v>
      </c>
      <c r="E2" s="1">
        <v>51</v>
      </c>
      <c r="F2" s="3">
        <v>0</v>
      </c>
      <c r="G2" s="1">
        <f>B2*0.15+C2*0.3+D2*0.15+E2*0.4+(F2/853)*J155</f>
        <v>70.650000000000006</v>
      </c>
      <c r="H2" s="1">
        <v>71</v>
      </c>
    </row>
    <row r="3" spans="1:10" x14ac:dyDescent="0.3">
      <c r="A3" s="1" t="s">
        <v>1</v>
      </c>
      <c r="B3" s="1">
        <v>20</v>
      </c>
      <c r="C3" s="1">
        <v>104</v>
      </c>
      <c r="D3" s="1">
        <v>36</v>
      </c>
      <c r="E3" s="1">
        <v>78</v>
      </c>
      <c r="F3" s="3">
        <v>0</v>
      </c>
      <c r="G3" s="1">
        <f t="shared" ref="G3:G66" si="0">B3*0.15+C3*0.3+D3*0.15+E3*0.4+(F3/853)*5</f>
        <v>70.800000000000011</v>
      </c>
      <c r="H3" s="1">
        <v>71</v>
      </c>
    </row>
    <row r="4" spans="1:10" x14ac:dyDescent="0.3">
      <c r="A4" s="1" t="s">
        <v>2</v>
      </c>
      <c r="B4" s="1">
        <v>127</v>
      </c>
      <c r="C4" s="1">
        <v>130</v>
      </c>
      <c r="D4" s="1">
        <v>120</v>
      </c>
      <c r="E4" s="1">
        <v>145</v>
      </c>
      <c r="F4" s="3">
        <v>240</v>
      </c>
      <c r="G4" s="1">
        <f t="shared" si="0"/>
        <v>135.45679953106682</v>
      </c>
      <c r="H4" s="1">
        <v>99</v>
      </c>
    </row>
    <row r="5" spans="1:10" x14ac:dyDescent="0.3">
      <c r="A5" s="1" t="s">
        <v>3</v>
      </c>
      <c r="B5" s="1">
        <v>39</v>
      </c>
      <c r="C5" s="1">
        <v>39</v>
      </c>
      <c r="D5" s="1">
        <v>74</v>
      </c>
      <c r="E5" s="1">
        <v>97</v>
      </c>
      <c r="F5" s="3">
        <v>284</v>
      </c>
      <c r="G5" s="1">
        <f t="shared" si="0"/>
        <v>69.11471277842908</v>
      </c>
      <c r="H5" s="1">
        <v>69</v>
      </c>
    </row>
    <row r="6" spans="1:10" x14ac:dyDescent="0.3">
      <c r="A6" s="1" t="s">
        <v>4</v>
      </c>
      <c r="B6" s="1">
        <v>67</v>
      </c>
      <c r="C6" s="1">
        <v>75</v>
      </c>
      <c r="D6" s="1">
        <v>33</v>
      </c>
      <c r="E6" s="1">
        <v>70</v>
      </c>
      <c r="F6" s="3">
        <v>0</v>
      </c>
      <c r="G6" s="1">
        <f t="shared" si="0"/>
        <v>65.5</v>
      </c>
      <c r="H6" s="1">
        <v>66</v>
      </c>
    </row>
    <row r="7" spans="1:10" x14ac:dyDescent="0.3">
      <c r="A7" s="1" t="s">
        <v>5</v>
      </c>
      <c r="B7" s="1">
        <v>82</v>
      </c>
      <c r="C7" s="1">
        <v>115</v>
      </c>
      <c r="D7" s="1">
        <v>48</v>
      </c>
      <c r="E7" s="1">
        <v>133</v>
      </c>
      <c r="F7" s="3">
        <v>192</v>
      </c>
      <c r="G7" s="1">
        <f>B7*0.15+C7*0.3+D7*0.15+E7*0.4+(F7/853)*5</f>
        <v>108.32543962485346</v>
      </c>
      <c r="H7" s="1">
        <v>93</v>
      </c>
    </row>
    <row r="8" spans="1:10" x14ac:dyDescent="0.3">
      <c r="A8" s="1" t="s">
        <v>6</v>
      </c>
      <c r="B8" s="1">
        <v>31</v>
      </c>
      <c r="C8" s="1">
        <v>15</v>
      </c>
      <c r="D8" s="1">
        <v>25</v>
      </c>
      <c r="E8" s="1">
        <v>54</v>
      </c>
      <c r="F8" s="3">
        <v>101</v>
      </c>
      <c r="G8" s="13">
        <f t="shared" si="0"/>
        <v>35.092028135990624</v>
      </c>
      <c r="H8" s="13">
        <v>35</v>
      </c>
    </row>
    <row r="9" spans="1:10" x14ac:dyDescent="0.3">
      <c r="A9" s="1" t="s">
        <v>7</v>
      </c>
      <c r="B9" s="1">
        <v>20</v>
      </c>
      <c r="C9" s="1">
        <v>74</v>
      </c>
      <c r="D9" s="1">
        <v>46</v>
      </c>
      <c r="E9" s="1">
        <v>108</v>
      </c>
      <c r="F9" s="3">
        <v>627</v>
      </c>
      <c r="G9" s="14">
        <f>B9*0.15+C9*0.3+D9*0.15+E9*0.4+(F9/853)*5</f>
        <v>78.975263774912079</v>
      </c>
      <c r="H9" s="1">
        <v>79</v>
      </c>
    </row>
    <row r="10" spans="1:10" x14ac:dyDescent="0.3">
      <c r="A10" s="1" t="s">
        <v>8</v>
      </c>
      <c r="B10" s="1">
        <v>52</v>
      </c>
      <c r="C10" s="1">
        <v>78</v>
      </c>
      <c r="D10" s="1">
        <v>103</v>
      </c>
      <c r="E10" s="1">
        <v>136</v>
      </c>
      <c r="F10" s="3">
        <v>345</v>
      </c>
      <c r="G10" s="1">
        <f t="shared" si="0"/>
        <v>103.07227432590857</v>
      </c>
      <c r="H10" s="1">
        <v>90</v>
      </c>
    </row>
    <row r="11" spans="1:10" x14ac:dyDescent="0.3">
      <c r="A11" s="1" t="s">
        <v>9</v>
      </c>
      <c r="B11" s="1">
        <v>82</v>
      </c>
      <c r="C11" s="1">
        <v>124</v>
      </c>
      <c r="D11" s="1">
        <v>40</v>
      </c>
      <c r="E11" s="1">
        <v>110</v>
      </c>
      <c r="F11" s="3">
        <v>371</v>
      </c>
      <c r="G11" s="1">
        <f t="shared" si="0"/>
        <v>101.6746776084408</v>
      </c>
      <c r="H11" s="1">
        <v>90</v>
      </c>
    </row>
    <row r="12" spans="1:10" x14ac:dyDescent="0.3">
      <c r="A12" s="1" t="s">
        <v>10</v>
      </c>
      <c r="B12" s="1">
        <v>92</v>
      </c>
      <c r="C12" s="1">
        <v>100</v>
      </c>
      <c r="D12" s="1">
        <v>47</v>
      </c>
      <c r="E12" s="1">
        <v>100</v>
      </c>
      <c r="F12" s="3">
        <v>517</v>
      </c>
      <c r="G12" s="1">
        <f t="shared" si="0"/>
        <v>93.88048065650645</v>
      </c>
      <c r="H12" s="1">
        <v>90</v>
      </c>
    </row>
    <row r="13" spans="1:10" ht="19.5" x14ac:dyDescent="0.3">
      <c r="A13" s="1" t="s">
        <v>11</v>
      </c>
      <c r="B13" s="1">
        <v>31</v>
      </c>
      <c r="C13" s="1">
        <v>53</v>
      </c>
      <c r="D13" s="1">
        <v>83</v>
      </c>
      <c r="E13" s="1">
        <v>63</v>
      </c>
      <c r="F13" s="3">
        <v>408</v>
      </c>
      <c r="G13" s="1">
        <f t="shared" si="0"/>
        <v>60.591559202813599</v>
      </c>
      <c r="H13" s="1">
        <v>61</v>
      </c>
      <c r="I13" s="11" t="s">
        <v>92</v>
      </c>
      <c r="J13" s="11" t="s">
        <v>93</v>
      </c>
    </row>
    <row r="14" spans="1:10" ht="19.5" x14ac:dyDescent="0.3">
      <c r="A14" s="1" t="s">
        <v>12</v>
      </c>
      <c r="B14" s="1">
        <v>36</v>
      </c>
      <c r="C14" s="1">
        <v>49</v>
      </c>
      <c r="D14" s="1">
        <v>68</v>
      </c>
      <c r="E14" s="1">
        <v>145</v>
      </c>
      <c r="F14" s="3">
        <v>236</v>
      </c>
      <c r="G14" s="1">
        <f t="shared" si="0"/>
        <v>89.683352872215707</v>
      </c>
      <c r="H14" s="1">
        <v>90</v>
      </c>
      <c r="I14" s="11"/>
      <c r="J14" s="11" t="s">
        <v>94</v>
      </c>
    </row>
    <row r="15" spans="1:10" ht="19.5" x14ac:dyDescent="0.3">
      <c r="A15" s="1" t="s">
        <v>13</v>
      </c>
      <c r="B15" s="1">
        <v>27</v>
      </c>
      <c r="C15" s="1">
        <v>12</v>
      </c>
      <c r="D15" s="1">
        <v>0</v>
      </c>
      <c r="E15" s="1">
        <v>2</v>
      </c>
      <c r="F15" s="3">
        <v>396</v>
      </c>
      <c r="G15" s="1">
        <f t="shared" si="0"/>
        <v>10.771219226260257</v>
      </c>
      <c r="H15" s="13">
        <v>11</v>
      </c>
      <c r="I15" s="11"/>
      <c r="J15" s="11" t="s">
        <v>105</v>
      </c>
    </row>
    <row r="16" spans="1:10" ht="19.5" x14ac:dyDescent="0.3">
      <c r="A16" s="1" t="s">
        <v>14</v>
      </c>
      <c r="B16" s="1">
        <v>0</v>
      </c>
      <c r="C16" s="1">
        <v>0</v>
      </c>
      <c r="D16" s="1">
        <v>0</v>
      </c>
      <c r="E16" s="1">
        <v>0</v>
      </c>
      <c r="F16" s="3">
        <v>0</v>
      </c>
      <c r="G16" s="13">
        <f t="shared" si="0"/>
        <v>0</v>
      </c>
      <c r="H16" s="13">
        <v>0</v>
      </c>
      <c r="I16" s="11"/>
      <c r="J16" s="11" t="s">
        <v>104</v>
      </c>
    </row>
    <row r="17" spans="1:10" ht="19.5" x14ac:dyDescent="0.3">
      <c r="A17" s="1" t="s">
        <v>15</v>
      </c>
      <c r="B17" s="1">
        <v>93</v>
      </c>
      <c r="C17" s="1">
        <v>128</v>
      </c>
      <c r="D17" s="1">
        <v>77</v>
      </c>
      <c r="E17" s="1">
        <v>133</v>
      </c>
      <c r="F17" s="3">
        <v>576</v>
      </c>
      <c r="G17" s="1">
        <f t="shared" si="0"/>
        <v>120.47631887456036</v>
      </c>
      <c r="H17" s="1">
        <v>95</v>
      </c>
      <c r="I17" s="11"/>
      <c r="J17" s="11" t="s">
        <v>103</v>
      </c>
    </row>
    <row r="18" spans="1:10" ht="19.5" x14ac:dyDescent="0.3">
      <c r="A18" s="1" t="s">
        <v>16</v>
      </c>
      <c r="B18" s="1">
        <v>118</v>
      </c>
      <c r="C18" s="1">
        <v>121</v>
      </c>
      <c r="D18" s="1">
        <v>138</v>
      </c>
      <c r="E18" s="1">
        <v>140</v>
      </c>
      <c r="F18" s="3">
        <v>857</v>
      </c>
      <c r="G18" s="1">
        <f t="shared" si="0"/>
        <v>135.72344665885112</v>
      </c>
      <c r="H18" s="1">
        <v>99</v>
      </c>
      <c r="I18" s="12"/>
      <c r="J18" s="12"/>
    </row>
    <row r="19" spans="1:10" ht="19.5" x14ac:dyDescent="0.3">
      <c r="A19" s="1" t="s">
        <v>17</v>
      </c>
      <c r="B19" s="1">
        <v>44</v>
      </c>
      <c r="C19" s="1">
        <v>73</v>
      </c>
      <c r="D19" s="1">
        <v>123</v>
      </c>
      <c r="E19" s="1">
        <v>103</v>
      </c>
      <c r="F19" s="3">
        <v>619</v>
      </c>
      <c r="G19" s="1">
        <f t="shared" si="0"/>
        <v>91.77837045720986</v>
      </c>
      <c r="H19" s="1">
        <v>90</v>
      </c>
      <c r="I19" s="12"/>
      <c r="J19" s="12"/>
    </row>
    <row r="20" spans="1:10" ht="19.5" x14ac:dyDescent="0.3">
      <c r="A20" s="1" t="s">
        <v>18</v>
      </c>
      <c r="B20" s="1">
        <v>117</v>
      </c>
      <c r="C20" s="1">
        <v>127</v>
      </c>
      <c r="D20" s="1">
        <v>132</v>
      </c>
      <c r="E20" s="1">
        <v>145</v>
      </c>
      <c r="F20" s="3">
        <v>743</v>
      </c>
      <c r="G20" s="1">
        <f t="shared" si="0"/>
        <v>137.80521688159436</v>
      </c>
      <c r="H20" s="1">
        <v>99</v>
      </c>
      <c r="I20" s="11" t="s">
        <v>92</v>
      </c>
      <c r="J20" s="12" t="s">
        <v>100</v>
      </c>
    </row>
    <row r="21" spans="1:10" ht="19.5" x14ac:dyDescent="0.3">
      <c r="A21" s="1" t="s">
        <v>19</v>
      </c>
      <c r="B21" s="1">
        <v>119</v>
      </c>
      <c r="C21" s="1">
        <v>115</v>
      </c>
      <c r="D21" s="1">
        <v>124</v>
      </c>
      <c r="E21" s="1">
        <v>150</v>
      </c>
      <c r="F21" s="3">
        <v>730</v>
      </c>
      <c r="G21" s="1">
        <f t="shared" si="0"/>
        <v>135.22901524032824</v>
      </c>
      <c r="H21" s="1">
        <v>99</v>
      </c>
      <c r="I21" s="12" t="s">
        <v>95</v>
      </c>
      <c r="J21" s="12">
        <v>99</v>
      </c>
    </row>
    <row r="22" spans="1:10" ht="19.5" x14ac:dyDescent="0.3">
      <c r="A22" s="1" t="s">
        <v>20</v>
      </c>
      <c r="B22" s="1">
        <v>113</v>
      </c>
      <c r="C22" s="1">
        <v>108</v>
      </c>
      <c r="D22" s="1">
        <v>125</v>
      </c>
      <c r="E22" s="1">
        <v>150</v>
      </c>
      <c r="F22" s="3">
        <v>708</v>
      </c>
      <c r="G22" s="1">
        <f t="shared" si="0"/>
        <v>132.25005861664712</v>
      </c>
      <c r="H22" s="1">
        <v>97</v>
      </c>
      <c r="I22" s="12" t="s">
        <v>96</v>
      </c>
      <c r="J22" s="12">
        <v>97</v>
      </c>
    </row>
    <row r="23" spans="1:10" ht="19.5" x14ac:dyDescent="0.3">
      <c r="A23" s="1" t="s">
        <v>21</v>
      </c>
      <c r="B23" s="1">
        <v>119</v>
      </c>
      <c r="C23" s="1">
        <v>122</v>
      </c>
      <c r="D23" s="1">
        <v>106</v>
      </c>
      <c r="E23" s="1">
        <v>116</v>
      </c>
      <c r="F23" s="3">
        <v>590</v>
      </c>
      <c r="G23" s="1">
        <f t="shared" si="0"/>
        <v>120.20838218053927</v>
      </c>
      <c r="H23" s="1">
        <v>95</v>
      </c>
      <c r="I23" s="12" t="s">
        <v>97</v>
      </c>
      <c r="J23" s="12">
        <v>95</v>
      </c>
    </row>
    <row r="24" spans="1:10" ht="19.5" x14ac:dyDescent="0.3">
      <c r="A24" s="1" t="s">
        <v>22</v>
      </c>
      <c r="B24" s="1">
        <v>132</v>
      </c>
      <c r="C24" s="1">
        <v>125</v>
      </c>
      <c r="D24" s="1">
        <v>126</v>
      </c>
      <c r="E24" s="1">
        <v>114</v>
      </c>
      <c r="F24" s="3">
        <v>619</v>
      </c>
      <c r="G24" s="1">
        <f t="shared" si="0"/>
        <v>125.42837045720984</v>
      </c>
      <c r="H24" s="1">
        <v>97</v>
      </c>
      <c r="I24" s="12" t="s">
        <v>98</v>
      </c>
      <c r="J24" s="12">
        <v>93</v>
      </c>
    </row>
    <row r="25" spans="1:10" ht="19.5" x14ac:dyDescent="0.3">
      <c r="A25" s="1" t="s">
        <v>23</v>
      </c>
      <c r="B25" s="1">
        <v>116</v>
      </c>
      <c r="C25" s="1">
        <v>119</v>
      </c>
      <c r="D25" s="1">
        <v>128</v>
      </c>
      <c r="E25" s="1">
        <v>136</v>
      </c>
      <c r="F25" s="3">
        <v>755</v>
      </c>
      <c r="G25" s="1">
        <f t="shared" si="0"/>
        <v>131.12555685814772</v>
      </c>
      <c r="H25" s="1">
        <v>97</v>
      </c>
      <c r="I25" s="12" t="s">
        <v>99</v>
      </c>
      <c r="J25" s="12">
        <v>90</v>
      </c>
    </row>
    <row r="26" spans="1:10" x14ac:dyDescent="0.3">
      <c r="A26" s="1" t="s">
        <v>24</v>
      </c>
      <c r="B26" s="1">
        <v>124</v>
      </c>
      <c r="C26" s="1">
        <v>129</v>
      </c>
      <c r="D26" s="1">
        <v>126</v>
      </c>
      <c r="E26" s="1">
        <v>145</v>
      </c>
      <c r="F26" s="3">
        <v>606</v>
      </c>
      <c r="G26" s="1">
        <f t="shared" si="0"/>
        <v>137.75216881594372</v>
      </c>
      <c r="H26" s="1">
        <v>99</v>
      </c>
    </row>
    <row r="27" spans="1:10" x14ac:dyDescent="0.3">
      <c r="A27" s="1" t="s">
        <v>25</v>
      </c>
      <c r="B27" s="1">
        <v>115</v>
      </c>
      <c r="C27" s="1">
        <v>116</v>
      </c>
      <c r="D27" s="1">
        <v>125</v>
      </c>
      <c r="E27" s="1">
        <v>145</v>
      </c>
      <c r="F27" s="3">
        <v>766</v>
      </c>
      <c r="G27" s="1">
        <f t="shared" si="0"/>
        <v>133.2900351699883</v>
      </c>
      <c r="H27" s="1">
        <v>97</v>
      </c>
    </row>
    <row r="28" spans="1:10" x14ac:dyDescent="0.3">
      <c r="A28" s="1" t="s">
        <v>26</v>
      </c>
      <c r="B28" s="1">
        <v>133</v>
      </c>
      <c r="C28" s="1">
        <v>125</v>
      </c>
      <c r="D28" s="1">
        <v>128</v>
      </c>
      <c r="E28" s="1">
        <v>148</v>
      </c>
      <c r="F28" s="3">
        <v>781</v>
      </c>
      <c r="G28" s="1">
        <f t="shared" si="0"/>
        <v>140.42796014067997</v>
      </c>
      <c r="H28" s="1">
        <v>99</v>
      </c>
    </row>
    <row r="29" spans="1:10" x14ac:dyDescent="0.3">
      <c r="A29" s="1" t="s">
        <v>27</v>
      </c>
      <c r="B29" s="1">
        <v>14</v>
      </c>
      <c r="C29" s="1">
        <v>56</v>
      </c>
      <c r="D29" s="1">
        <v>0</v>
      </c>
      <c r="E29" s="1">
        <v>62</v>
      </c>
      <c r="F29" s="3">
        <v>69</v>
      </c>
      <c r="G29" s="13">
        <f t="shared" si="0"/>
        <v>44.104454865181715</v>
      </c>
      <c r="H29" s="13">
        <v>44</v>
      </c>
    </row>
    <row r="30" spans="1:10" x14ac:dyDescent="0.3">
      <c r="A30" s="1" t="s">
        <v>28</v>
      </c>
      <c r="B30" s="1">
        <v>42</v>
      </c>
      <c r="C30" s="1">
        <v>101</v>
      </c>
      <c r="D30" s="1">
        <v>56</v>
      </c>
      <c r="E30" s="1">
        <v>76</v>
      </c>
      <c r="F30" s="3">
        <v>236</v>
      </c>
      <c r="G30" s="1">
        <f t="shared" si="0"/>
        <v>76.783352872215701</v>
      </c>
      <c r="H30" s="1">
        <v>77</v>
      </c>
    </row>
    <row r="31" spans="1:10" x14ac:dyDescent="0.3">
      <c r="A31" s="1" t="s">
        <v>29</v>
      </c>
      <c r="B31" s="1">
        <v>88</v>
      </c>
      <c r="C31" s="1">
        <v>88</v>
      </c>
      <c r="D31" s="1">
        <v>47</v>
      </c>
      <c r="E31" s="1">
        <v>123</v>
      </c>
      <c r="F31" s="3">
        <v>67</v>
      </c>
      <c r="G31" s="1">
        <f t="shared" si="0"/>
        <v>96.24273153575615</v>
      </c>
      <c r="H31" s="1">
        <v>90</v>
      </c>
    </row>
    <row r="32" spans="1:10" x14ac:dyDescent="0.3">
      <c r="A32" s="1" t="s">
        <v>30</v>
      </c>
      <c r="B32" s="1">
        <v>12</v>
      </c>
      <c r="C32" s="1">
        <v>89</v>
      </c>
      <c r="D32" s="1">
        <v>38</v>
      </c>
      <c r="E32" s="1">
        <v>63</v>
      </c>
      <c r="F32" s="3">
        <v>44</v>
      </c>
      <c r="G32" s="14">
        <f t="shared" si="0"/>
        <v>59.657913247362259</v>
      </c>
      <c r="H32" s="1">
        <v>60</v>
      </c>
    </row>
    <row r="33" spans="1:8" x14ac:dyDescent="0.3">
      <c r="A33" s="1" t="s">
        <v>31</v>
      </c>
      <c r="B33" s="1">
        <v>90</v>
      </c>
      <c r="C33" s="1">
        <v>109</v>
      </c>
      <c r="D33" s="1">
        <v>101</v>
      </c>
      <c r="E33" s="1">
        <v>132</v>
      </c>
      <c r="F33" s="3">
        <v>457</v>
      </c>
      <c r="G33" s="1">
        <f t="shared" si="0"/>
        <v>116.82878077373975</v>
      </c>
      <c r="H33" s="1">
        <v>95</v>
      </c>
    </row>
    <row r="34" spans="1:8" x14ac:dyDescent="0.3">
      <c r="A34" s="1" t="s">
        <v>32</v>
      </c>
      <c r="B34" s="1">
        <v>5</v>
      </c>
      <c r="C34" s="1">
        <v>1</v>
      </c>
      <c r="D34" s="1">
        <v>0</v>
      </c>
      <c r="E34" s="1">
        <v>0</v>
      </c>
      <c r="F34" s="3">
        <v>0</v>
      </c>
      <c r="G34" s="13">
        <f t="shared" si="0"/>
        <v>1.05</v>
      </c>
      <c r="H34" s="13">
        <v>1</v>
      </c>
    </row>
    <row r="35" spans="1:8" x14ac:dyDescent="0.3">
      <c r="A35" s="1" t="s">
        <v>33</v>
      </c>
      <c r="B35" s="1">
        <v>60</v>
      </c>
      <c r="C35" s="1">
        <v>40</v>
      </c>
      <c r="D35" s="1">
        <v>42</v>
      </c>
      <c r="E35" s="1">
        <v>97</v>
      </c>
      <c r="F35" s="3">
        <v>461</v>
      </c>
      <c r="G35" s="1">
        <f t="shared" si="0"/>
        <v>68.802227432590868</v>
      </c>
      <c r="H35" s="1">
        <v>69</v>
      </c>
    </row>
    <row r="36" spans="1:8" x14ac:dyDescent="0.3">
      <c r="A36" s="1" t="s">
        <v>34</v>
      </c>
      <c r="B36" s="1">
        <v>94</v>
      </c>
      <c r="C36" s="1">
        <v>97</v>
      </c>
      <c r="D36" s="1">
        <v>87</v>
      </c>
      <c r="E36" s="1">
        <v>111</v>
      </c>
      <c r="F36" s="3">
        <v>248</v>
      </c>
      <c r="G36" s="1">
        <f t="shared" si="0"/>
        <v>102.10369284876906</v>
      </c>
      <c r="H36" s="1">
        <v>90</v>
      </c>
    </row>
    <row r="37" spans="1:8" x14ac:dyDescent="0.3">
      <c r="A37" s="1" t="s">
        <v>35</v>
      </c>
      <c r="B37" s="1">
        <v>109</v>
      </c>
      <c r="C37" s="1">
        <v>95</v>
      </c>
      <c r="D37" s="1">
        <v>27</v>
      </c>
      <c r="E37" s="1">
        <v>145</v>
      </c>
      <c r="F37" s="3">
        <v>220</v>
      </c>
      <c r="G37" s="1">
        <f t="shared" si="0"/>
        <v>108.18956623681125</v>
      </c>
      <c r="H37" s="1">
        <v>93</v>
      </c>
    </row>
    <row r="38" spans="1:8" x14ac:dyDescent="0.3">
      <c r="A38" s="1" t="s">
        <v>36</v>
      </c>
      <c r="B38" s="1">
        <v>0</v>
      </c>
      <c r="C38" s="1">
        <v>0</v>
      </c>
      <c r="D38" s="1">
        <v>0</v>
      </c>
      <c r="E38" s="1">
        <v>0</v>
      </c>
      <c r="F38" s="3">
        <v>0</v>
      </c>
      <c r="G38" s="13">
        <f t="shared" si="0"/>
        <v>0</v>
      </c>
      <c r="H38" s="13">
        <v>0</v>
      </c>
    </row>
    <row r="39" spans="1:8" x14ac:dyDescent="0.3">
      <c r="A39" s="1" t="s">
        <v>37</v>
      </c>
      <c r="B39" s="1">
        <v>97</v>
      </c>
      <c r="C39" s="1">
        <v>103</v>
      </c>
      <c r="D39" s="1">
        <v>112</v>
      </c>
      <c r="E39" s="1">
        <v>139</v>
      </c>
      <c r="F39" s="3">
        <v>649</v>
      </c>
      <c r="G39" s="1">
        <f t="shared" si="0"/>
        <v>121.6542203985932</v>
      </c>
      <c r="H39" s="1">
        <v>95</v>
      </c>
    </row>
    <row r="40" spans="1:8" x14ac:dyDescent="0.3">
      <c r="A40" s="1" t="s">
        <v>38</v>
      </c>
      <c r="B40" s="1">
        <v>97</v>
      </c>
      <c r="C40" s="1">
        <v>130</v>
      </c>
      <c r="D40" s="1">
        <v>135</v>
      </c>
      <c r="E40" s="1">
        <v>148</v>
      </c>
      <c r="F40" s="3">
        <v>706</v>
      </c>
      <c r="G40" s="1">
        <f t="shared" si="0"/>
        <v>137.13833528722157</v>
      </c>
      <c r="H40" s="1">
        <v>99</v>
      </c>
    </row>
    <row r="41" spans="1:8" x14ac:dyDescent="0.3">
      <c r="A41" s="1" t="s">
        <v>39</v>
      </c>
      <c r="B41" s="1">
        <v>112</v>
      </c>
      <c r="C41" s="1">
        <v>88</v>
      </c>
      <c r="D41" s="1">
        <v>103</v>
      </c>
      <c r="E41" s="1">
        <v>123</v>
      </c>
      <c r="F41" s="3">
        <v>697</v>
      </c>
      <c r="G41" s="1">
        <f t="shared" si="0"/>
        <v>111.93558030480658</v>
      </c>
      <c r="H41" s="1">
        <v>93</v>
      </c>
    </row>
    <row r="42" spans="1:8" x14ac:dyDescent="0.3">
      <c r="A42" s="1" t="s">
        <v>40</v>
      </c>
      <c r="B42" s="1">
        <v>32</v>
      </c>
      <c r="C42" s="1">
        <v>1</v>
      </c>
      <c r="D42" s="1">
        <v>0</v>
      </c>
      <c r="E42" s="1">
        <v>0</v>
      </c>
      <c r="F42" s="3">
        <v>68</v>
      </c>
      <c r="G42" s="13">
        <f t="shared" si="0"/>
        <v>5.4985932004689326</v>
      </c>
      <c r="H42" s="13">
        <v>5</v>
      </c>
    </row>
    <row r="43" spans="1:8" x14ac:dyDescent="0.3">
      <c r="A43" s="1" t="s">
        <v>41</v>
      </c>
      <c r="B43" s="1">
        <v>76</v>
      </c>
      <c r="C43" s="1">
        <v>70</v>
      </c>
      <c r="D43" s="1">
        <v>8</v>
      </c>
      <c r="E43" s="1">
        <v>128</v>
      </c>
      <c r="F43" s="3">
        <v>324</v>
      </c>
      <c r="G43" s="1">
        <f t="shared" si="0"/>
        <v>86.699179366940228</v>
      </c>
      <c r="H43" s="1">
        <v>87</v>
      </c>
    </row>
    <row r="44" spans="1:8" ht="17.25" customHeight="1" x14ac:dyDescent="0.3">
      <c r="A44" s="1" t="s">
        <v>42</v>
      </c>
      <c r="B44" s="1">
        <v>102</v>
      </c>
      <c r="C44" s="1">
        <v>106</v>
      </c>
      <c r="D44" s="1">
        <v>124</v>
      </c>
      <c r="E44" s="1">
        <v>120</v>
      </c>
      <c r="F44" s="3">
        <v>720</v>
      </c>
      <c r="G44" s="1">
        <f t="shared" si="0"/>
        <v>117.92039859320046</v>
      </c>
      <c r="H44" s="1">
        <v>95</v>
      </c>
    </row>
    <row r="45" spans="1:8" x14ac:dyDescent="0.3">
      <c r="A45" s="1" t="s">
        <v>43</v>
      </c>
      <c r="B45" s="1">
        <v>81</v>
      </c>
      <c r="C45" s="1">
        <v>130</v>
      </c>
      <c r="D45" s="1">
        <v>79</v>
      </c>
      <c r="E45" s="1">
        <v>134</v>
      </c>
      <c r="F45" s="3">
        <v>570</v>
      </c>
      <c r="G45" s="1">
        <f t="shared" si="0"/>
        <v>119.9411488862837</v>
      </c>
      <c r="H45" s="1">
        <v>95</v>
      </c>
    </row>
    <row r="46" spans="1:8" x14ac:dyDescent="0.3">
      <c r="A46" s="1" t="s">
        <v>44</v>
      </c>
      <c r="B46" s="1">
        <v>135</v>
      </c>
      <c r="C46" s="1">
        <v>119</v>
      </c>
      <c r="D46" s="1">
        <v>125</v>
      </c>
      <c r="E46" s="1">
        <v>150</v>
      </c>
      <c r="F46" s="3">
        <v>772</v>
      </c>
      <c r="G46" s="1">
        <f t="shared" si="0"/>
        <v>139.22520515826494</v>
      </c>
      <c r="H46" s="1">
        <v>99</v>
      </c>
    </row>
    <row r="47" spans="1:8" x14ac:dyDescent="0.3">
      <c r="A47" s="1" t="s">
        <v>45</v>
      </c>
      <c r="B47" s="1">
        <v>107</v>
      </c>
      <c r="C47" s="1">
        <v>122</v>
      </c>
      <c r="D47" s="1">
        <v>100</v>
      </c>
      <c r="E47" s="1">
        <v>146</v>
      </c>
      <c r="F47" s="3">
        <v>627</v>
      </c>
      <c r="G47" s="1">
        <f t="shared" si="0"/>
        <v>129.72526377491209</v>
      </c>
      <c r="H47" s="1">
        <v>97</v>
      </c>
    </row>
    <row r="48" spans="1:8" x14ac:dyDescent="0.3">
      <c r="A48" s="1" t="s">
        <v>46</v>
      </c>
      <c r="B48" s="1">
        <v>61</v>
      </c>
      <c r="C48" s="1">
        <v>79</v>
      </c>
      <c r="D48" s="1">
        <v>62</v>
      </c>
      <c r="E48" s="1">
        <v>114</v>
      </c>
      <c r="F48" s="3">
        <v>153</v>
      </c>
      <c r="G48" s="1">
        <f t="shared" si="0"/>
        <v>88.646834701055099</v>
      </c>
      <c r="H48" s="1">
        <v>89</v>
      </c>
    </row>
    <row r="49" spans="1:8" x14ac:dyDescent="0.3">
      <c r="A49" s="1" t="s">
        <v>47</v>
      </c>
      <c r="B49" s="1">
        <v>31</v>
      </c>
      <c r="C49" s="1">
        <v>47</v>
      </c>
      <c r="D49" s="1">
        <v>0</v>
      </c>
      <c r="E49" s="1">
        <v>0</v>
      </c>
      <c r="F49" s="3">
        <v>209</v>
      </c>
      <c r="G49" s="13">
        <f t="shared" si="0"/>
        <v>19.975087924970691</v>
      </c>
      <c r="H49" s="13">
        <v>20</v>
      </c>
    </row>
    <row r="50" spans="1:8" x14ac:dyDescent="0.3">
      <c r="A50" s="1" t="s">
        <v>48</v>
      </c>
      <c r="B50" s="1">
        <v>86</v>
      </c>
      <c r="C50" s="1">
        <v>96</v>
      </c>
      <c r="D50" s="1">
        <v>78</v>
      </c>
      <c r="E50" s="1">
        <v>114</v>
      </c>
      <c r="F50" s="3">
        <v>532</v>
      </c>
      <c r="G50" s="1">
        <f t="shared" si="0"/>
        <v>102.11840562719813</v>
      </c>
      <c r="H50" s="1">
        <v>90</v>
      </c>
    </row>
    <row r="51" spans="1:8" x14ac:dyDescent="0.3">
      <c r="A51" s="1" t="s">
        <v>49</v>
      </c>
      <c r="B51" s="1">
        <v>23</v>
      </c>
      <c r="C51" s="1">
        <v>11</v>
      </c>
      <c r="D51" s="1">
        <v>0</v>
      </c>
      <c r="E51" s="1">
        <v>0</v>
      </c>
      <c r="F51" s="3">
        <v>0</v>
      </c>
      <c r="G51" s="13">
        <f t="shared" si="0"/>
        <v>6.75</v>
      </c>
      <c r="H51" s="13">
        <v>7</v>
      </c>
    </row>
    <row r="52" spans="1:8" x14ac:dyDescent="0.3">
      <c r="A52" s="1" t="s">
        <v>50</v>
      </c>
      <c r="B52" s="1">
        <v>94</v>
      </c>
      <c r="C52" s="1">
        <v>94</v>
      </c>
      <c r="D52" s="1">
        <v>98</v>
      </c>
      <c r="E52" s="1">
        <v>118</v>
      </c>
      <c r="F52" s="3">
        <v>563</v>
      </c>
      <c r="G52" s="1">
        <f t="shared" si="0"/>
        <v>107.50011723329426</v>
      </c>
      <c r="H52" s="1">
        <v>93</v>
      </c>
    </row>
    <row r="53" spans="1:8" x14ac:dyDescent="0.3">
      <c r="A53" s="1" t="s">
        <v>51</v>
      </c>
      <c r="B53" s="1">
        <v>68</v>
      </c>
      <c r="C53" s="1">
        <v>89</v>
      </c>
      <c r="D53" s="1">
        <v>15</v>
      </c>
      <c r="E53" s="1">
        <v>87</v>
      </c>
      <c r="F53" s="3">
        <v>346</v>
      </c>
      <c r="G53" s="1">
        <f t="shared" si="0"/>
        <v>75.97813599062134</v>
      </c>
      <c r="H53" s="1">
        <v>76</v>
      </c>
    </row>
    <row r="54" spans="1:8" x14ac:dyDescent="0.3">
      <c r="A54" s="1" t="s">
        <v>52</v>
      </c>
      <c r="B54" s="1">
        <v>40</v>
      </c>
      <c r="C54" s="1">
        <v>90</v>
      </c>
      <c r="D54" s="1">
        <v>40</v>
      </c>
      <c r="E54" s="1">
        <v>114</v>
      </c>
      <c r="F54" s="3">
        <v>461</v>
      </c>
      <c r="G54" s="1">
        <f t="shared" si="0"/>
        <v>87.302227432590854</v>
      </c>
      <c r="H54" s="1">
        <v>87</v>
      </c>
    </row>
    <row r="55" spans="1:8" x14ac:dyDescent="0.3">
      <c r="A55" s="1" t="s">
        <v>53</v>
      </c>
      <c r="B55" s="1">
        <v>112</v>
      </c>
      <c r="C55" s="1">
        <v>130</v>
      </c>
      <c r="D55" s="1">
        <v>111</v>
      </c>
      <c r="E55" s="1">
        <v>122</v>
      </c>
      <c r="F55" s="3">
        <v>853</v>
      </c>
      <c r="G55" s="1">
        <f t="shared" si="0"/>
        <v>126.25</v>
      </c>
      <c r="H55" s="1">
        <v>97</v>
      </c>
    </row>
    <row r="56" spans="1:8" x14ac:dyDescent="0.3">
      <c r="A56" s="1" t="s">
        <v>54</v>
      </c>
      <c r="B56" s="1">
        <v>24</v>
      </c>
      <c r="C56" s="1">
        <v>9</v>
      </c>
      <c r="D56" s="1">
        <v>63</v>
      </c>
      <c r="E56" s="1">
        <v>69</v>
      </c>
      <c r="F56" s="3">
        <v>230</v>
      </c>
      <c r="G56" s="13">
        <f t="shared" si="0"/>
        <v>44.69818288393904</v>
      </c>
      <c r="H56" s="13">
        <v>45</v>
      </c>
    </row>
    <row r="57" spans="1:8" x14ac:dyDescent="0.3">
      <c r="A57" s="1" t="s">
        <v>55</v>
      </c>
      <c r="B57" s="1">
        <v>25</v>
      </c>
      <c r="C57" s="1">
        <v>36</v>
      </c>
      <c r="D57" s="1">
        <v>5</v>
      </c>
      <c r="E57" s="1">
        <v>125</v>
      </c>
      <c r="F57" s="3">
        <v>73</v>
      </c>
      <c r="G57" s="1">
        <f t="shared" si="0"/>
        <v>65.727901524032816</v>
      </c>
      <c r="H57" s="1">
        <v>66</v>
      </c>
    </row>
    <row r="58" spans="1:8" x14ac:dyDescent="0.3">
      <c r="A58" s="1" t="s">
        <v>56</v>
      </c>
      <c r="B58" s="1">
        <v>77</v>
      </c>
      <c r="C58" s="1">
        <v>89</v>
      </c>
      <c r="D58" s="1">
        <v>0</v>
      </c>
      <c r="E58" s="1">
        <v>0</v>
      </c>
      <c r="F58" s="3">
        <v>163</v>
      </c>
      <c r="G58" s="13">
        <f t="shared" si="0"/>
        <v>39.205451348182883</v>
      </c>
      <c r="H58" s="13">
        <v>39</v>
      </c>
    </row>
    <row r="59" spans="1:8" x14ac:dyDescent="0.3">
      <c r="A59" s="1" t="s">
        <v>57</v>
      </c>
      <c r="B59" s="1">
        <v>70</v>
      </c>
      <c r="C59" s="1">
        <v>32</v>
      </c>
      <c r="D59" s="1">
        <v>62</v>
      </c>
      <c r="E59" s="1">
        <v>123</v>
      </c>
      <c r="F59" s="3">
        <v>0</v>
      </c>
      <c r="G59" s="1">
        <f t="shared" si="0"/>
        <v>78.599999999999994</v>
      </c>
      <c r="H59" s="1">
        <v>79</v>
      </c>
    </row>
    <row r="60" spans="1:8" x14ac:dyDescent="0.3">
      <c r="A60" s="1" t="s">
        <v>58</v>
      </c>
      <c r="B60" s="1">
        <v>101</v>
      </c>
      <c r="C60" s="1">
        <v>120</v>
      </c>
      <c r="D60" s="1">
        <v>99</v>
      </c>
      <c r="E60" s="1">
        <v>82</v>
      </c>
      <c r="F60" s="3">
        <v>833</v>
      </c>
      <c r="G60" s="1">
        <f t="shared" si="0"/>
        <v>103.68276670574444</v>
      </c>
      <c r="H60" s="1">
        <v>90</v>
      </c>
    </row>
    <row r="61" spans="1:8" x14ac:dyDescent="0.3">
      <c r="A61" s="1" t="s">
        <v>59</v>
      </c>
      <c r="B61" s="1">
        <v>0</v>
      </c>
      <c r="C61" s="1">
        <v>9</v>
      </c>
      <c r="D61" s="1">
        <v>0</v>
      </c>
      <c r="E61" s="1">
        <v>0</v>
      </c>
      <c r="F61" s="3">
        <v>253</v>
      </c>
      <c r="G61" s="13">
        <f t="shared" si="0"/>
        <v>4.1830011723329426</v>
      </c>
      <c r="H61" s="13">
        <v>4</v>
      </c>
    </row>
    <row r="62" spans="1:8" x14ac:dyDescent="0.3">
      <c r="A62" s="1" t="s">
        <v>60</v>
      </c>
      <c r="B62" s="1">
        <v>101</v>
      </c>
      <c r="C62" s="1">
        <v>90</v>
      </c>
      <c r="D62" s="1">
        <v>25</v>
      </c>
      <c r="E62" s="1">
        <v>96</v>
      </c>
      <c r="F62" s="3">
        <v>146</v>
      </c>
      <c r="G62" s="1">
        <f t="shared" si="0"/>
        <v>85.155803048065664</v>
      </c>
      <c r="H62" s="1">
        <v>85</v>
      </c>
    </row>
    <row r="63" spans="1:8" x14ac:dyDescent="0.3">
      <c r="A63" s="1" t="s">
        <v>61</v>
      </c>
      <c r="B63" s="1">
        <v>92</v>
      </c>
      <c r="C63" s="1">
        <v>121</v>
      </c>
      <c r="D63" s="1">
        <v>98</v>
      </c>
      <c r="E63" s="1">
        <v>129</v>
      </c>
      <c r="F63" s="3">
        <v>331</v>
      </c>
      <c r="G63" s="1">
        <f t="shared" si="0"/>
        <v>118.34021101992967</v>
      </c>
      <c r="H63" s="1">
        <v>95</v>
      </c>
    </row>
    <row r="64" spans="1:8" x14ac:dyDescent="0.3">
      <c r="A64" s="1" t="s">
        <v>62</v>
      </c>
      <c r="B64" s="1">
        <v>94</v>
      </c>
      <c r="C64" s="1">
        <v>127</v>
      </c>
      <c r="D64" s="1">
        <v>87</v>
      </c>
      <c r="E64" s="1">
        <v>108</v>
      </c>
      <c r="F64" s="3">
        <v>555</v>
      </c>
      <c r="G64" s="1">
        <f t="shared" si="0"/>
        <v>111.70322391559203</v>
      </c>
      <c r="H64" s="1">
        <v>93</v>
      </c>
    </row>
    <row r="65" spans="1:8" x14ac:dyDescent="0.3">
      <c r="A65" s="1" t="s">
        <v>63</v>
      </c>
      <c r="B65" s="1">
        <v>107</v>
      </c>
      <c r="C65" s="1">
        <v>113</v>
      </c>
      <c r="D65" s="1">
        <v>124</v>
      </c>
      <c r="E65" s="1">
        <v>146</v>
      </c>
      <c r="F65" s="3">
        <v>0</v>
      </c>
      <c r="G65" s="1">
        <f t="shared" si="0"/>
        <v>126.95</v>
      </c>
      <c r="H65" s="1">
        <v>97</v>
      </c>
    </row>
    <row r="66" spans="1:8" x14ac:dyDescent="0.3">
      <c r="A66" s="1" t="s">
        <v>64</v>
      </c>
      <c r="B66" s="1">
        <v>16</v>
      </c>
      <c r="C66" s="1">
        <v>17</v>
      </c>
      <c r="D66" s="1">
        <v>14</v>
      </c>
      <c r="E66" s="1">
        <v>123</v>
      </c>
      <c r="F66" s="3">
        <v>305</v>
      </c>
      <c r="G66" s="14">
        <f t="shared" si="0"/>
        <v>60.587807737397426</v>
      </c>
      <c r="H66" s="1">
        <v>61</v>
      </c>
    </row>
    <row r="67" spans="1:8" x14ac:dyDescent="0.3">
      <c r="A67" s="1" t="s">
        <v>65</v>
      </c>
      <c r="B67" s="1">
        <v>44</v>
      </c>
      <c r="C67" s="1">
        <v>35</v>
      </c>
      <c r="D67" s="1">
        <v>25</v>
      </c>
      <c r="E67" s="1">
        <v>99</v>
      </c>
      <c r="F67" s="3">
        <v>596</v>
      </c>
      <c r="G67" s="1">
        <f t="shared" ref="G67:G72" si="1">B67*0.15+C67*0.3+D67*0.15+E67*0.4+(F67/853)*5</f>
        <v>63.943552168815948</v>
      </c>
      <c r="H67" s="1">
        <v>64</v>
      </c>
    </row>
    <row r="68" spans="1:8" x14ac:dyDescent="0.3">
      <c r="A68" s="1" t="s">
        <v>66</v>
      </c>
      <c r="B68" s="1">
        <v>107</v>
      </c>
      <c r="C68" s="1">
        <v>115</v>
      </c>
      <c r="D68" s="1">
        <v>117</v>
      </c>
      <c r="E68" s="1">
        <v>106</v>
      </c>
      <c r="F68" s="3">
        <v>780</v>
      </c>
      <c r="G68" s="1">
        <f t="shared" si="1"/>
        <v>115.07209847596718</v>
      </c>
      <c r="H68" s="1">
        <v>95</v>
      </c>
    </row>
    <row r="69" spans="1:8" x14ac:dyDescent="0.3">
      <c r="A69" s="1" t="s">
        <v>67</v>
      </c>
      <c r="B69" s="1">
        <v>92</v>
      </c>
      <c r="C69" s="1">
        <v>95</v>
      </c>
      <c r="D69" s="1">
        <v>23</v>
      </c>
      <c r="E69" s="1">
        <v>75</v>
      </c>
      <c r="F69" s="3">
        <v>300</v>
      </c>
      <c r="G69" s="1">
        <f t="shared" si="1"/>
        <v>77.508499413833533</v>
      </c>
      <c r="H69" s="1">
        <v>78</v>
      </c>
    </row>
    <row r="70" spans="1:8" x14ac:dyDescent="0.3">
      <c r="A70" s="1" t="s">
        <v>68</v>
      </c>
      <c r="B70" s="1">
        <v>32</v>
      </c>
      <c r="C70" s="1">
        <v>66</v>
      </c>
      <c r="D70" s="1">
        <v>112</v>
      </c>
      <c r="E70" s="1">
        <v>120</v>
      </c>
      <c r="F70" s="3">
        <v>245</v>
      </c>
      <c r="G70" s="1">
        <f t="shared" si="1"/>
        <v>90.836107854630725</v>
      </c>
      <c r="H70" s="1">
        <v>90</v>
      </c>
    </row>
    <row r="71" spans="1:8" x14ac:dyDescent="0.3">
      <c r="A71" s="1" t="s">
        <v>69</v>
      </c>
      <c r="B71" s="1">
        <v>25</v>
      </c>
      <c r="C71" s="1">
        <v>33</v>
      </c>
      <c r="D71" s="1">
        <v>57</v>
      </c>
      <c r="E71" s="1">
        <v>79</v>
      </c>
      <c r="F71" s="3">
        <v>219</v>
      </c>
      <c r="G71" s="13">
        <f t="shared" si="1"/>
        <v>55.083704572098476</v>
      </c>
      <c r="H71" s="13">
        <v>55</v>
      </c>
    </row>
    <row r="72" spans="1:8" x14ac:dyDescent="0.3">
      <c r="A72" s="1" t="s">
        <v>70</v>
      </c>
      <c r="B72" s="1">
        <v>0</v>
      </c>
      <c r="C72" s="1">
        <v>0</v>
      </c>
      <c r="D72" s="1">
        <v>0</v>
      </c>
      <c r="E72" s="1">
        <v>0</v>
      </c>
      <c r="F72" s="3">
        <v>0</v>
      </c>
      <c r="G72" s="13">
        <f t="shared" si="1"/>
        <v>0</v>
      </c>
      <c r="H72" s="13">
        <v>0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0"/>
  <sheetViews>
    <sheetView topLeftCell="B12" workbookViewId="0">
      <selection activeCell="N15" sqref="N15"/>
    </sheetView>
  </sheetViews>
  <sheetFormatPr defaultColWidth="14.42578125" defaultRowHeight="15" x14ac:dyDescent="0.25"/>
  <cols>
    <col min="1" max="1" width="9.140625" style="5" hidden="1" customWidth="1"/>
    <col min="2" max="2" width="20" style="5" customWidth="1"/>
    <col min="3" max="3" width="9.140625" style="5" customWidth="1"/>
    <col min="4" max="16384" width="14.42578125" style="5"/>
  </cols>
  <sheetData>
    <row r="1" spans="1:13" ht="12.75" hidden="1" customHeight="1" x14ac:dyDescent="0.25">
      <c r="A1" s="4" t="s">
        <v>77</v>
      </c>
      <c r="B1" s="4" t="s">
        <v>78</v>
      </c>
      <c r="C1" s="4" t="s">
        <v>79</v>
      </c>
    </row>
    <row r="2" spans="1:13" s="8" customFormat="1" ht="15.75" x14ac:dyDescent="0.25">
      <c r="B2" s="9" t="s">
        <v>80</v>
      </c>
      <c r="D2" s="10" t="s">
        <v>81</v>
      </c>
      <c r="E2" s="10" t="s">
        <v>82</v>
      </c>
      <c r="F2" s="10" t="s">
        <v>83</v>
      </c>
      <c r="G2" s="10" t="s">
        <v>84</v>
      </c>
      <c r="H2" s="10" t="s">
        <v>85</v>
      </c>
      <c r="I2" s="10" t="s">
        <v>86</v>
      </c>
      <c r="J2" s="10" t="s">
        <v>87</v>
      </c>
      <c r="K2" s="10" t="s">
        <v>88</v>
      </c>
      <c r="L2" s="10" t="s">
        <v>89</v>
      </c>
      <c r="M2" s="10" t="s">
        <v>90</v>
      </c>
    </row>
    <row r="3" spans="1:13" ht="15.75" x14ac:dyDescent="0.25">
      <c r="A3" s="4" t="s">
        <v>0</v>
      </c>
      <c r="B3" s="7" t="s">
        <v>0</v>
      </c>
      <c r="M3" s="4">
        <f t="shared" ref="M3:M73" si="0">SUM(D3:L3)</f>
        <v>0</v>
      </c>
    </row>
    <row r="4" spans="1:13" ht="15.75" x14ac:dyDescent="0.25">
      <c r="A4" s="4" t="s">
        <v>1</v>
      </c>
      <c r="B4" s="7" t="s">
        <v>1</v>
      </c>
      <c r="M4" s="4">
        <f t="shared" si="0"/>
        <v>0</v>
      </c>
    </row>
    <row r="5" spans="1:13" ht="15.75" x14ac:dyDescent="0.25">
      <c r="A5" s="4" t="s">
        <v>2</v>
      </c>
      <c r="B5" s="7" t="s">
        <v>2</v>
      </c>
      <c r="D5" s="6">
        <v>77</v>
      </c>
      <c r="E5" s="6">
        <v>87</v>
      </c>
      <c r="F5" s="6">
        <v>76</v>
      </c>
      <c r="M5" s="4">
        <f t="shared" si="0"/>
        <v>240</v>
      </c>
    </row>
    <row r="6" spans="1:13" ht="15.75" x14ac:dyDescent="0.25">
      <c r="A6" s="4" t="s">
        <v>3</v>
      </c>
      <c r="B6" s="7" t="s">
        <v>3</v>
      </c>
      <c r="I6" s="6">
        <v>95</v>
      </c>
      <c r="J6" s="6">
        <v>99</v>
      </c>
      <c r="L6" s="6">
        <v>90</v>
      </c>
      <c r="M6" s="4">
        <f t="shared" si="0"/>
        <v>284</v>
      </c>
    </row>
    <row r="7" spans="1:13" ht="15.75" x14ac:dyDescent="0.25">
      <c r="A7" s="4" t="s">
        <v>4</v>
      </c>
      <c r="B7" s="7" t="s">
        <v>4</v>
      </c>
      <c r="M7" s="4">
        <f t="shared" si="0"/>
        <v>0</v>
      </c>
    </row>
    <row r="8" spans="1:13" ht="15.75" x14ac:dyDescent="0.25">
      <c r="A8" s="4" t="s">
        <v>5</v>
      </c>
      <c r="B8" s="7" t="s">
        <v>5</v>
      </c>
      <c r="D8" s="6">
        <v>62</v>
      </c>
      <c r="E8" s="6">
        <v>48</v>
      </c>
      <c r="F8" s="6">
        <v>82</v>
      </c>
      <c r="M8" s="4">
        <f t="shared" si="0"/>
        <v>192</v>
      </c>
    </row>
    <row r="9" spans="1:13" ht="15.75" x14ac:dyDescent="0.25">
      <c r="A9" s="4" t="s">
        <v>6</v>
      </c>
      <c r="B9" s="7" t="s">
        <v>6</v>
      </c>
      <c r="D9" s="6">
        <v>71</v>
      </c>
      <c r="H9" s="6">
        <v>30</v>
      </c>
      <c r="M9" s="4">
        <f t="shared" si="0"/>
        <v>101</v>
      </c>
    </row>
    <row r="10" spans="1:13" ht="15.75" x14ac:dyDescent="0.25">
      <c r="A10" s="4" t="s">
        <v>7</v>
      </c>
      <c r="B10" s="7" t="s">
        <v>7</v>
      </c>
      <c r="D10" s="6">
        <v>55</v>
      </c>
      <c r="E10" s="6">
        <v>74</v>
      </c>
      <c r="F10" s="6">
        <v>82</v>
      </c>
      <c r="G10" s="6">
        <v>60</v>
      </c>
      <c r="I10" s="6">
        <v>83</v>
      </c>
      <c r="J10" s="6">
        <v>99</v>
      </c>
      <c r="K10" s="6">
        <v>88</v>
      </c>
      <c r="L10" s="6">
        <v>86</v>
      </c>
      <c r="M10" s="4">
        <f t="shared" si="0"/>
        <v>627</v>
      </c>
    </row>
    <row r="11" spans="1:13" ht="15.75" x14ac:dyDescent="0.25">
      <c r="A11" s="4" t="s">
        <v>8</v>
      </c>
      <c r="B11" s="7" t="s">
        <v>8</v>
      </c>
      <c r="G11" s="6">
        <v>71</v>
      </c>
      <c r="H11" s="6">
        <v>84</v>
      </c>
      <c r="I11" s="6">
        <v>93</v>
      </c>
      <c r="K11" s="6">
        <v>97</v>
      </c>
      <c r="M11" s="4">
        <f t="shared" si="0"/>
        <v>345</v>
      </c>
    </row>
    <row r="12" spans="1:13" ht="15.75" x14ac:dyDescent="0.25">
      <c r="A12" s="4" t="s">
        <v>9</v>
      </c>
      <c r="B12" s="7" t="s">
        <v>9</v>
      </c>
      <c r="E12" s="6">
        <v>68</v>
      </c>
      <c r="F12" s="6">
        <v>65</v>
      </c>
      <c r="G12" s="6">
        <v>54</v>
      </c>
      <c r="H12" s="6">
        <v>90</v>
      </c>
      <c r="I12" s="6">
        <v>94</v>
      </c>
      <c r="M12" s="4">
        <f t="shared" si="0"/>
        <v>371</v>
      </c>
    </row>
    <row r="13" spans="1:13" ht="15.75" x14ac:dyDescent="0.25">
      <c r="A13" s="4" t="s">
        <v>10</v>
      </c>
      <c r="B13" s="7" t="s">
        <v>10</v>
      </c>
      <c r="E13" s="6">
        <v>77</v>
      </c>
      <c r="F13" s="6">
        <v>77</v>
      </c>
      <c r="G13" s="6">
        <v>68</v>
      </c>
      <c r="H13" s="6">
        <v>100</v>
      </c>
      <c r="I13" s="6">
        <v>98</v>
      </c>
      <c r="J13" s="6">
        <v>97</v>
      </c>
      <c r="M13" s="4">
        <f t="shared" si="0"/>
        <v>517</v>
      </c>
    </row>
    <row r="14" spans="1:13" ht="15.75" x14ac:dyDescent="0.25">
      <c r="A14" s="4" t="s">
        <v>11</v>
      </c>
      <c r="B14" s="7" t="s">
        <v>11</v>
      </c>
      <c r="D14" s="6">
        <v>69</v>
      </c>
      <c r="E14" s="6">
        <v>67</v>
      </c>
      <c r="F14" s="6">
        <v>82</v>
      </c>
      <c r="G14" s="6">
        <v>28</v>
      </c>
      <c r="H14" s="6">
        <v>92</v>
      </c>
      <c r="I14" s="6">
        <v>70</v>
      </c>
      <c r="M14" s="4">
        <f t="shared" si="0"/>
        <v>408</v>
      </c>
    </row>
    <row r="15" spans="1:13" ht="15.75" x14ac:dyDescent="0.25">
      <c r="A15" s="4" t="s">
        <v>12</v>
      </c>
      <c r="B15" s="7" t="s">
        <v>12</v>
      </c>
      <c r="G15" s="6">
        <v>69</v>
      </c>
      <c r="H15" s="6">
        <v>84</v>
      </c>
      <c r="K15" s="6">
        <v>83</v>
      </c>
      <c r="M15" s="4">
        <f t="shared" si="0"/>
        <v>236</v>
      </c>
    </row>
    <row r="16" spans="1:13" ht="15.75" x14ac:dyDescent="0.25">
      <c r="A16" s="4" t="s">
        <v>13</v>
      </c>
      <c r="B16" s="7" t="s">
        <v>13</v>
      </c>
      <c r="D16" s="6">
        <v>52</v>
      </c>
      <c r="E16" s="6">
        <v>44</v>
      </c>
      <c r="F16" s="6">
        <v>82</v>
      </c>
      <c r="H16" s="6">
        <v>49</v>
      </c>
      <c r="I16" s="6">
        <v>70</v>
      </c>
      <c r="J16" s="6">
        <v>99</v>
      </c>
      <c r="M16" s="4">
        <f t="shared" si="0"/>
        <v>396</v>
      </c>
    </row>
    <row r="17" spans="1:13" ht="15.75" x14ac:dyDescent="0.25">
      <c r="A17" s="4" t="s">
        <v>14</v>
      </c>
      <c r="B17" s="7" t="s">
        <v>14</v>
      </c>
      <c r="M17" s="4">
        <f t="shared" si="0"/>
        <v>0</v>
      </c>
    </row>
    <row r="18" spans="1:13" ht="15.75" x14ac:dyDescent="0.25">
      <c r="A18" s="4" t="s">
        <v>15</v>
      </c>
      <c r="B18" s="7" t="s">
        <v>15</v>
      </c>
      <c r="D18" s="6">
        <v>85</v>
      </c>
      <c r="E18" s="6">
        <v>85</v>
      </c>
      <c r="F18" s="6">
        <v>66</v>
      </c>
      <c r="G18" s="6">
        <v>77</v>
      </c>
      <c r="H18" s="6">
        <v>87</v>
      </c>
      <c r="I18" s="6">
        <v>86</v>
      </c>
      <c r="L18" s="6">
        <v>90</v>
      </c>
      <c r="M18" s="4">
        <f t="shared" si="0"/>
        <v>576</v>
      </c>
    </row>
    <row r="19" spans="1:13" ht="15.75" x14ac:dyDescent="0.25">
      <c r="A19" s="4" t="s">
        <v>16</v>
      </c>
      <c r="B19" s="7" t="s">
        <v>16</v>
      </c>
      <c r="D19" s="6">
        <v>88</v>
      </c>
      <c r="E19" s="6">
        <v>90</v>
      </c>
      <c r="F19" s="6">
        <v>90</v>
      </c>
      <c r="G19" s="6">
        <v>98</v>
      </c>
      <c r="H19" s="6">
        <v>97</v>
      </c>
      <c r="I19" s="6">
        <v>100</v>
      </c>
      <c r="J19" s="6">
        <v>99</v>
      </c>
      <c r="K19" s="6">
        <v>98</v>
      </c>
      <c r="L19" s="6">
        <v>97</v>
      </c>
      <c r="M19" s="4">
        <f t="shared" si="0"/>
        <v>857</v>
      </c>
    </row>
    <row r="20" spans="1:13" ht="15.75" customHeight="1" x14ac:dyDescent="0.25">
      <c r="A20" s="4" t="s">
        <v>17</v>
      </c>
      <c r="B20" s="7" t="s">
        <v>17</v>
      </c>
      <c r="D20" s="6">
        <v>91</v>
      </c>
      <c r="E20" s="6">
        <v>76</v>
      </c>
      <c r="F20" s="6">
        <v>80</v>
      </c>
      <c r="G20" s="6">
        <v>75</v>
      </c>
      <c r="H20" s="6">
        <v>98</v>
      </c>
      <c r="I20" s="6">
        <v>100</v>
      </c>
      <c r="J20" s="6">
        <v>99</v>
      </c>
      <c r="M20" s="4">
        <f t="shared" si="0"/>
        <v>619</v>
      </c>
    </row>
    <row r="21" spans="1:13" ht="15.75" customHeight="1" x14ac:dyDescent="0.25">
      <c r="A21" s="4" t="s">
        <v>18</v>
      </c>
      <c r="B21" s="7" t="s">
        <v>18</v>
      </c>
      <c r="D21" s="6">
        <v>44</v>
      </c>
      <c r="E21" s="6">
        <v>68</v>
      </c>
      <c r="F21" s="6">
        <v>92</v>
      </c>
      <c r="G21" s="6">
        <v>87</v>
      </c>
      <c r="H21" s="6">
        <v>94</v>
      </c>
      <c r="I21" s="6">
        <v>78</v>
      </c>
      <c r="J21" s="6">
        <v>99</v>
      </c>
      <c r="K21" s="6">
        <v>97</v>
      </c>
      <c r="L21" s="6">
        <v>84</v>
      </c>
      <c r="M21" s="4">
        <f t="shared" si="0"/>
        <v>743</v>
      </c>
    </row>
    <row r="22" spans="1:13" ht="15.75" customHeight="1" x14ac:dyDescent="0.25">
      <c r="A22" s="4" t="s">
        <v>19</v>
      </c>
      <c r="B22" s="7" t="s">
        <v>19</v>
      </c>
      <c r="D22" s="6">
        <v>75</v>
      </c>
      <c r="E22" s="6">
        <v>87</v>
      </c>
      <c r="F22" s="6">
        <v>89</v>
      </c>
      <c r="G22" s="6">
        <v>82</v>
      </c>
      <c r="H22" s="6">
        <v>100</v>
      </c>
      <c r="I22" s="6">
        <v>100</v>
      </c>
      <c r="J22" s="6">
        <v>98</v>
      </c>
      <c r="K22" s="6">
        <v>99</v>
      </c>
      <c r="M22" s="4">
        <f t="shared" si="0"/>
        <v>730</v>
      </c>
    </row>
    <row r="23" spans="1:13" ht="15.75" customHeight="1" x14ac:dyDescent="0.25">
      <c r="A23" s="4" t="s">
        <v>20</v>
      </c>
      <c r="B23" s="7" t="s">
        <v>20</v>
      </c>
      <c r="D23" s="6">
        <v>81</v>
      </c>
      <c r="E23" s="6">
        <v>87</v>
      </c>
      <c r="F23" s="6">
        <v>86</v>
      </c>
      <c r="G23" s="6">
        <v>89</v>
      </c>
      <c r="H23" s="6">
        <v>97</v>
      </c>
      <c r="I23" s="6">
        <v>100</v>
      </c>
      <c r="J23" s="6">
        <v>85</v>
      </c>
      <c r="K23" s="6">
        <v>83</v>
      </c>
      <c r="M23" s="4">
        <f t="shared" si="0"/>
        <v>708</v>
      </c>
    </row>
    <row r="24" spans="1:13" ht="15.75" customHeight="1" x14ac:dyDescent="0.25">
      <c r="A24" s="4" t="s">
        <v>21</v>
      </c>
      <c r="B24" s="7" t="s">
        <v>21</v>
      </c>
      <c r="D24" s="6">
        <v>71</v>
      </c>
      <c r="E24" s="6">
        <v>86</v>
      </c>
      <c r="F24" s="6">
        <v>80</v>
      </c>
      <c r="G24" s="6">
        <v>66</v>
      </c>
      <c r="H24" s="6">
        <v>88</v>
      </c>
      <c r="I24" s="6">
        <v>100</v>
      </c>
      <c r="J24" s="6">
        <v>99</v>
      </c>
      <c r="M24" s="4">
        <f t="shared" si="0"/>
        <v>590</v>
      </c>
    </row>
    <row r="25" spans="1:13" ht="15.75" customHeight="1" x14ac:dyDescent="0.25">
      <c r="A25" s="4" t="s">
        <v>22</v>
      </c>
      <c r="B25" s="7" t="s">
        <v>22</v>
      </c>
      <c r="D25" s="6">
        <v>77</v>
      </c>
      <c r="E25" s="6">
        <v>89</v>
      </c>
      <c r="F25" s="6">
        <v>85</v>
      </c>
      <c r="G25" s="6">
        <v>53</v>
      </c>
      <c r="H25" s="6">
        <v>67</v>
      </c>
      <c r="I25" s="6">
        <v>85</v>
      </c>
      <c r="J25" s="6">
        <v>91</v>
      </c>
      <c r="K25" s="6">
        <v>72</v>
      </c>
      <c r="M25" s="4">
        <f t="shared" si="0"/>
        <v>619</v>
      </c>
    </row>
    <row r="26" spans="1:13" ht="15.75" customHeight="1" x14ac:dyDescent="0.25">
      <c r="A26" s="4" t="s">
        <v>23</v>
      </c>
      <c r="B26" s="7" t="s">
        <v>23</v>
      </c>
      <c r="D26" s="6">
        <v>79</v>
      </c>
      <c r="E26" s="6">
        <v>87</v>
      </c>
      <c r="F26" s="6">
        <v>83</v>
      </c>
      <c r="G26" s="6">
        <v>92</v>
      </c>
      <c r="H26" s="6">
        <v>95</v>
      </c>
      <c r="I26" s="6">
        <v>81</v>
      </c>
      <c r="J26" s="6">
        <v>81</v>
      </c>
      <c r="K26" s="6">
        <v>76</v>
      </c>
      <c r="L26" s="6">
        <v>81</v>
      </c>
      <c r="M26" s="4">
        <f t="shared" si="0"/>
        <v>755</v>
      </c>
    </row>
    <row r="27" spans="1:13" ht="15.75" customHeight="1" x14ac:dyDescent="0.25">
      <c r="A27" s="4" t="s">
        <v>24</v>
      </c>
      <c r="B27" s="7" t="s">
        <v>24</v>
      </c>
      <c r="D27" s="6">
        <v>78</v>
      </c>
      <c r="E27" s="6">
        <v>82</v>
      </c>
      <c r="F27" s="6">
        <v>76</v>
      </c>
      <c r="G27" s="6">
        <v>68</v>
      </c>
      <c r="H27" s="6">
        <v>87</v>
      </c>
      <c r="I27" s="6">
        <v>55</v>
      </c>
      <c r="J27" s="6">
        <v>76</v>
      </c>
      <c r="K27" s="6">
        <v>84</v>
      </c>
      <c r="M27" s="4">
        <f t="shared" si="0"/>
        <v>606</v>
      </c>
    </row>
    <row r="28" spans="1:13" ht="15.75" customHeight="1" x14ac:dyDescent="0.25">
      <c r="A28" s="4" t="s">
        <v>25</v>
      </c>
      <c r="B28" s="7" t="s">
        <v>25</v>
      </c>
      <c r="D28" s="6">
        <v>75</v>
      </c>
      <c r="E28" s="6">
        <v>85</v>
      </c>
      <c r="F28" s="6">
        <v>76</v>
      </c>
      <c r="G28" s="6">
        <v>44</v>
      </c>
      <c r="H28" s="6">
        <v>100</v>
      </c>
      <c r="I28" s="6">
        <v>98</v>
      </c>
      <c r="J28" s="6">
        <v>95</v>
      </c>
      <c r="K28" s="6">
        <v>96</v>
      </c>
      <c r="L28" s="6">
        <v>97</v>
      </c>
      <c r="M28" s="4">
        <f t="shared" si="0"/>
        <v>766</v>
      </c>
    </row>
    <row r="29" spans="1:13" ht="15.75" customHeight="1" x14ac:dyDescent="0.25">
      <c r="A29" s="4" t="s">
        <v>26</v>
      </c>
      <c r="B29" s="7" t="s">
        <v>26</v>
      </c>
      <c r="D29" s="6">
        <v>87</v>
      </c>
      <c r="E29" s="6">
        <v>88</v>
      </c>
      <c r="F29" s="6">
        <v>64</v>
      </c>
      <c r="G29" s="6">
        <v>75</v>
      </c>
      <c r="H29" s="6">
        <v>90</v>
      </c>
      <c r="I29" s="6">
        <v>100</v>
      </c>
      <c r="J29" s="6">
        <v>81</v>
      </c>
      <c r="K29" s="6">
        <v>98</v>
      </c>
      <c r="L29" s="6">
        <v>98</v>
      </c>
      <c r="M29" s="4">
        <f t="shared" si="0"/>
        <v>781</v>
      </c>
    </row>
    <row r="30" spans="1:13" ht="15.75" customHeight="1" x14ac:dyDescent="0.25">
      <c r="A30" s="4" t="s">
        <v>27</v>
      </c>
      <c r="B30" s="7" t="s">
        <v>27</v>
      </c>
      <c r="D30" s="6">
        <v>69</v>
      </c>
      <c r="M30" s="4">
        <f t="shared" si="0"/>
        <v>69</v>
      </c>
    </row>
    <row r="31" spans="1:13" ht="15.75" customHeight="1" x14ac:dyDescent="0.25">
      <c r="A31" s="4" t="s">
        <v>28</v>
      </c>
      <c r="B31" s="7" t="s">
        <v>28</v>
      </c>
      <c r="D31" s="6">
        <v>78</v>
      </c>
      <c r="E31" s="6">
        <v>78</v>
      </c>
      <c r="F31" s="6">
        <v>80</v>
      </c>
      <c r="M31" s="4">
        <f t="shared" si="0"/>
        <v>236</v>
      </c>
    </row>
    <row r="32" spans="1:13" ht="15.75" customHeight="1" x14ac:dyDescent="0.25">
      <c r="A32" s="4" t="s">
        <v>29</v>
      </c>
      <c r="B32" s="7" t="s">
        <v>29</v>
      </c>
      <c r="D32" s="6">
        <v>67</v>
      </c>
      <c r="M32" s="4">
        <f t="shared" si="0"/>
        <v>67</v>
      </c>
    </row>
    <row r="33" spans="1:13" ht="15.75" customHeight="1" x14ac:dyDescent="0.25">
      <c r="A33" s="4" t="s">
        <v>30</v>
      </c>
      <c r="B33" s="7" t="s">
        <v>30</v>
      </c>
      <c r="D33" s="6">
        <v>44</v>
      </c>
      <c r="M33" s="4">
        <f t="shared" si="0"/>
        <v>44</v>
      </c>
    </row>
    <row r="34" spans="1:13" ht="15.75" customHeight="1" x14ac:dyDescent="0.25">
      <c r="A34" s="4" t="s">
        <v>31</v>
      </c>
      <c r="B34" s="7" t="s">
        <v>31</v>
      </c>
      <c r="D34" s="6">
        <v>77</v>
      </c>
      <c r="E34" s="6">
        <v>75</v>
      </c>
      <c r="F34" s="6">
        <v>69</v>
      </c>
      <c r="G34" s="6">
        <v>97</v>
      </c>
      <c r="H34" s="6">
        <v>78</v>
      </c>
      <c r="I34" s="6">
        <v>61</v>
      </c>
      <c r="M34" s="4">
        <f t="shared" si="0"/>
        <v>457</v>
      </c>
    </row>
    <row r="35" spans="1:13" ht="15.75" customHeight="1" x14ac:dyDescent="0.25">
      <c r="A35" s="4" t="s">
        <v>32</v>
      </c>
      <c r="B35" s="7" t="s">
        <v>32</v>
      </c>
      <c r="M35" s="4">
        <f t="shared" si="0"/>
        <v>0</v>
      </c>
    </row>
    <row r="36" spans="1:13" ht="15.75" customHeight="1" x14ac:dyDescent="0.25">
      <c r="A36" s="4" t="s">
        <v>33</v>
      </c>
      <c r="B36" s="7" t="s">
        <v>33</v>
      </c>
      <c r="D36" s="6">
        <v>48</v>
      </c>
      <c r="F36" s="6">
        <v>64</v>
      </c>
      <c r="H36" s="6">
        <v>92</v>
      </c>
      <c r="I36" s="6">
        <v>90</v>
      </c>
      <c r="J36" s="6">
        <v>87</v>
      </c>
      <c r="L36" s="6">
        <v>80</v>
      </c>
      <c r="M36" s="4">
        <f t="shared" si="0"/>
        <v>461</v>
      </c>
    </row>
    <row r="37" spans="1:13" ht="15.75" customHeight="1" x14ac:dyDescent="0.25">
      <c r="A37" s="4" t="s">
        <v>34</v>
      </c>
      <c r="B37" s="7" t="s">
        <v>34</v>
      </c>
      <c r="D37" s="6"/>
      <c r="E37" s="6">
        <v>75</v>
      </c>
      <c r="F37" s="6">
        <v>82</v>
      </c>
      <c r="G37" s="6">
        <v>91</v>
      </c>
      <c r="M37" s="4">
        <f t="shared" si="0"/>
        <v>248</v>
      </c>
    </row>
    <row r="38" spans="1:13" ht="15.75" customHeight="1" x14ac:dyDescent="0.25">
      <c r="A38" s="4" t="s">
        <v>35</v>
      </c>
      <c r="B38" s="7" t="s">
        <v>35</v>
      </c>
      <c r="D38" s="6">
        <v>78</v>
      </c>
      <c r="E38" s="6">
        <v>72</v>
      </c>
      <c r="F38" s="6">
        <v>70</v>
      </c>
      <c r="M38" s="4">
        <f t="shared" si="0"/>
        <v>220</v>
      </c>
    </row>
    <row r="39" spans="1:13" ht="15.75" customHeight="1" x14ac:dyDescent="0.25">
      <c r="A39" s="4" t="s">
        <v>36</v>
      </c>
      <c r="B39" s="7" t="s">
        <v>36</v>
      </c>
      <c r="M39" s="4">
        <f t="shared" si="0"/>
        <v>0</v>
      </c>
    </row>
    <row r="40" spans="1:13" ht="15.75" customHeight="1" x14ac:dyDescent="0.25">
      <c r="A40" s="4" t="s">
        <v>37</v>
      </c>
      <c r="B40" s="7" t="s">
        <v>37</v>
      </c>
      <c r="D40" s="6">
        <v>67</v>
      </c>
      <c r="F40" s="6">
        <v>53</v>
      </c>
      <c r="G40" s="6">
        <v>61</v>
      </c>
      <c r="H40" s="6">
        <v>94</v>
      </c>
      <c r="I40" s="6">
        <v>86</v>
      </c>
      <c r="J40" s="6">
        <v>99</v>
      </c>
      <c r="K40" s="6">
        <v>94</v>
      </c>
      <c r="L40" s="6">
        <v>95</v>
      </c>
      <c r="M40" s="4">
        <f t="shared" si="0"/>
        <v>649</v>
      </c>
    </row>
    <row r="41" spans="1:13" ht="15.75" customHeight="1" x14ac:dyDescent="0.25">
      <c r="A41" s="4" t="s">
        <v>38</v>
      </c>
      <c r="B41" s="7" t="s">
        <v>38</v>
      </c>
      <c r="D41" s="6">
        <v>73</v>
      </c>
      <c r="E41" s="6">
        <v>97</v>
      </c>
      <c r="F41" s="6">
        <v>91</v>
      </c>
      <c r="G41" s="6">
        <v>75</v>
      </c>
      <c r="H41" s="6">
        <v>92</v>
      </c>
      <c r="I41" s="6">
        <v>87</v>
      </c>
      <c r="J41" s="6">
        <v>93</v>
      </c>
      <c r="K41" s="6">
        <v>98</v>
      </c>
      <c r="M41" s="4">
        <f t="shared" si="0"/>
        <v>706</v>
      </c>
    </row>
    <row r="42" spans="1:13" ht="15.75" customHeight="1" x14ac:dyDescent="0.25">
      <c r="A42" s="4" t="s">
        <v>39</v>
      </c>
      <c r="B42" s="7" t="s">
        <v>39</v>
      </c>
      <c r="D42" s="6">
        <v>83</v>
      </c>
      <c r="E42" s="6">
        <v>91</v>
      </c>
      <c r="F42" s="6">
        <v>85</v>
      </c>
      <c r="G42" s="6">
        <v>63</v>
      </c>
      <c r="H42" s="6">
        <v>92</v>
      </c>
      <c r="I42" s="6">
        <v>90</v>
      </c>
      <c r="J42" s="6">
        <v>99</v>
      </c>
      <c r="K42" s="6">
        <v>94</v>
      </c>
      <c r="M42" s="4">
        <f t="shared" si="0"/>
        <v>697</v>
      </c>
    </row>
    <row r="43" spans="1:13" ht="15.75" customHeight="1" x14ac:dyDescent="0.25">
      <c r="A43" s="4" t="s">
        <v>40</v>
      </c>
      <c r="B43" s="7" t="s">
        <v>40</v>
      </c>
      <c r="D43" s="6">
        <v>68</v>
      </c>
      <c r="M43" s="4">
        <f t="shared" si="0"/>
        <v>68</v>
      </c>
    </row>
    <row r="44" spans="1:13" ht="15.75" customHeight="1" x14ac:dyDescent="0.25">
      <c r="A44" s="4" t="s">
        <v>41</v>
      </c>
      <c r="B44" s="7" t="s">
        <v>41</v>
      </c>
      <c r="D44" s="6">
        <v>73</v>
      </c>
      <c r="E44" s="6">
        <v>85</v>
      </c>
      <c r="G44" s="6">
        <v>86</v>
      </c>
      <c r="H44" s="6">
        <v>80</v>
      </c>
      <c r="M44" s="4">
        <f t="shared" si="0"/>
        <v>324</v>
      </c>
    </row>
    <row r="45" spans="1:13" ht="15.75" customHeight="1" x14ac:dyDescent="0.25">
      <c r="A45" s="4" t="s">
        <v>42</v>
      </c>
      <c r="B45" s="7" t="s">
        <v>42</v>
      </c>
      <c r="D45" s="6">
        <v>89</v>
      </c>
      <c r="E45" s="6">
        <v>80</v>
      </c>
      <c r="F45" s="6">
        <v>87</v>
      </c>
      <c r="G45" s="6">
        <v>95</v>
      </c>
      <c r="H45" s="6">
        <v>93</v>
      </c>
      <c r="I45" s="6">
        <v>100</v>
      </c>
      <c r="J45" s="6">
        <v>96</v>
      </c>
      <c r="K45" s="6">
        <v>80</v>
      </c>
      <c r="M45" s="4">
        <f t="shared" si="0"/>
        <v>720</v>
      </c>
    </row>
    <row r="46" spans="1:13" ht="15.75" customHeight="1" x14ac:dyDescent="0.25">
      <c r="A46" s="4" t="s">
        <v>43</v>
      </c>
      <c r="B46" s="7" t="s">
        <v>43</v>
      </c>
      <c r="D46" s="6">
        <v>80</v>
      </c>
      <c r="E46" s="6">
        <v>82</v>
      </c>
      <c r="F46" s="6">
        <v>85</v>
      </c>
      <c r="G46" s="6">
        <v>81</v>
      </c>
      <c r="H46" s="6">
        <v>71</v>
      </c>
      <c r="I46" s="6">
        <v>90</v>
      </c>
      <c r="J46" s="6">
        <v>81</v>
      </c>
      <c r="M46" s="4">
        <f t="shared" si="0"/>
        <v>570</v>
      </c>
    </row>
    <row r="47" spans="1:13" ht="15.75" customHeight="1" x14ac:dyDescent="0.25">
      <c r="A47" s="4" t="s">
        <v>44</v>
      </c>
      <c r="B47" s="7" t="s">
        <v>44</v>
      </c>
      <c r="D47" s="6">
        <v>81</v>
      </c>
      <c r="E47" s="6">
        <v>93</v>
      </c>
      <c r="F47" s="6">
        <v>96</v>
      </c>
      <c r="G47" s="6">
        <v>60</v>
      </c>
      <c r="H47" s="6">
        <v>97</v>
      </c>
      <c r="I47" s="6">
        <v>80</v>
      </c>
      <c r="J47" s="6">
        <v>92</v>
      </c>
      <c r="K47" s="6">
        <v>80</v>
      </c>
      <c r="L47" s="6">
        <v>93</v>
      </c>
      <c r="M47" s="4">
        <f t="shared" si="0"/>
        <v>772</v>
      </c>
    </row>
    <row r="48" spans="1:13" ht="15.75" customHeight="1" x14ac:dyDescent="0.25">
      <c r="A48" s="4" t="s">
        <v>45</v>
      </c>
      <c r="B48" s="7" t="s">
        <v>45</v>
      </c>
      <c r="D48" s="6">
        <v>89</v>
      </c>
      <c r="E48" s="6">
        <v>87</v>
      </c>
      <c r="F48" s="6">
        <v>65</v>
      </c>
      <c r="G48" s="6">
        <v>93</v>
      </c>
      <c r="H48" s="6">
        <v>96</v>
      </c>
      <c r="I48" s="6">
        <v>100</v>
      </c>
      <c r="J48" s="6">
        <v>97</v>
      </c>
      <c r="M48" s="4">
        <f t="shared" si="0"/>
        <v>627</v>
      </c>
    </row>
    <row r="49" spans="1:13" ht="15.75" customHeight="1" x14ac:dyDescent="0.25">
      <c r="A49" s="4" t="s">
        <v>46</v>
      </c>
      <c r="B49" s="7" t="s">
        <v>46</v>
      </c>
      <c r="D49" s="6">
        <v>59</v>
      </c>
      <c r="F49" s="6">
        <v>59</v>
      </c>
      <c r="H49" s="6">
        <v>35</v>
      </c>
      <c r="M49" s="4">
        <f t="shared" si="0"/>
        <v>153</v>
      </c>
    </row>
    <row r="50" spans="1:13" ht="15.75" customHeight="1" x14ac:dyDescent="0.25">
      <c r="A50" s="4" t="s">
        <v>47</v>
      </c>
      <c r="B50" s="7" t="s">
        <v>47</v>
      </c>
      <c r="D50" s="6">
        <v>87</v>
      </c>
      <c r="E50" s="6">
        <v>72</v>
      </c>
      <c r="F50" s="6">
        <v>50</v>
      </c>
      <c r="M50" s="4">
        <f t="shared" si="0"/>
        <v>209</v>
      </c>
    </row>
    <row r="51" spans="1:13" ht="15.75" customHeight="1" x14ac:dyDescent="0.25">
      <c r="A51" s="4" t="s">
        <v>48</v>
      </c>
      <c r="B51" s="7" t="s">
        <v>48</v>
      </c>
      <c r="D51" s="6">
        <v>59</v>
      </c>
      <c r="E51" s="6">
        <v>60</v>
      </c>
      <c r="F51" s="6">
        <v>58</v>
      </c>
      <c r="G51" s="6">
        <v>64</v>
      </c>
      <c r="H51" s="6">
        <v>80</v>
      </c>
      <c r="I51" s="6">
        <v>48</v>
      </c>
      <c r="J51" s="6">
        <v>62</v>
      </c>
      <c r="K51" s="6">
        <v>52</v>
      </c>
      <c r="L51" s="6">
        <v>49</v>
      </c>
      <c r="M51" s="4">
        <f t="shared" si="0"/>
        <v>532</v>
      </c>
    </row>
    <row r="52" spans="1:13" ht="15.75" customHeight="1" x14ac:dyDescent="0.25">
      <c r="A52" s="4" t="s">
        <v>49</v>
      </c>
      <c r="B52" s="7" t="s">
        <v>49</v>
      </c>
      <c r="M52" s="4">
        <f t="shared" si="0"/>
        <v>0</v>
      </c>
    </row>
    <row r="53" spans="1:13" ht="15.75" customHeight="1" x14ac:dyDescent="0.25">
      <c r="A53" s="4" t="s">
        <v>50</v>
      </c>
      <c r="B53" s="7" t="s">
        <v>50</v>
      </c>
      <c r="D53" s="6">
        <v>46</v>
      </c>
      <c r="E53" s="6">
        <v>49</v>
      </c>
      <c r="F53" s="6">
        <v>85</v>
      </c>
      <c r="G53" s="6">
        <v>87</v>
      </c>
      <c r="H53" s="6">
        <v>55</v>
      </c>
      <c r="I53" s="6">
        <v>80</v>
      </c>
      <c r="J53" s="6">
        <v>76</v>
      </c>
      <c r="L53" s="6">
        <v>85</v>
      </c>
      <c r="M53" s="4">
        <f t="shared" si="0"/>
        <v>563</v>
      </c>
    </row>
    <row r="54" spans="1:13" ht="15.75" customHeight="1" x14ac:dyDescent="0.25">
      <c r="A54" s="4" t="s">
        <v>51</v>
      </c>
      <c r="B54" s="7" t="s">
        <v>51</v>
      </c>
      <c r="D54" s="6">
        <v>89</v>
      </c>
      <c r="E54" s="6">
        <v>56</v>
      </c>
      <c r="F54" s="6">
        <v>48</v>
      </c>
      <c r="G54" s="6">
        <v>58</v>
      </c>
      <c r="H54" s="6">
        <v>95</v>
      </c>
      <c r="M54" s="4">
        <f t="shared" si="0"/>
        <v>346</v>
      </c>
    </row>
    <row r="55" spans="1:13" ht="15.75" customHeight="1" x14ac:dyDescent="0.25">
      <c r="A55" s="4" t="s">
        <v>52</v>
      </c>
      <c r="B55" s="7" t="s">
        <v>52</v>
      </c>
      <c r="D55" s="6">
        <v>76</v>
      </c>
      <c r="E55" s="6">
        <v>77</v>
      </c>
      <c r="F55" s="6">
        <v>63</v>
      </c>
      <c r="G55" s="6">
        <v>81</v>
      </c>
      <c r="H55" s="6">
        <v>90</v>
      </c>
      <c r="J55" s="6">
        <v>74</v>
      </c>
      <c r="M55" s="4">
        <f t="shared" si="0"/>
        <v>461</v>
      </c>
    </row>
    <row r="56" spans="1:13" ht="15.75" customHeight="1" x14ac:dyDescent="0.25">
      <c r="A56" s="4" t="s">
        <v>53</v>
      </c>
      <c r="B56" s="7" t="s">
        <v>53</v>
      </c>
      <c r="D56" s="6">
        <v>87</v>
      </c>
      <c r="E56" s="6">
        <v>94</v>
      </c>
      <c r="F56" s="6">
        <v>96</v>
      </c>
      <c r="G56" s="6">
        <v>89</v>
      </c>
      <c r="H56" s="6">
        <v>94</v>
      </c>
      <c r="I56" s="6">
        <v>100</v>
      </c>
      <c r="J56" s="6">
        <v>99</v>
      </c>
      <c r="K56" s="6">
        <v>97</v>
      </c>
      <c r="L56" s="6">
        <v>97</v>
      </c>
      <c r="M56" s="4">
        <f t="shared" si="0"/>
        <v>853</v>
      </c>
    </row>
    <row r="57" spans="1:13" ht="15.75" customHeight="1" x14ac:dyDescent="0.25">
      <c r="A57" s="4" t="s">
        <v>54</v>
      </c>
      <c r="B57" s="7" t="s">
        <v>54</v>
      </c>
      <c r="D57" s="6">
        <v>78</v>
      </c>
      <c r="E57" s="6">
        <v>56</v>
      </c>
      <c r="H57" s="6">
        <v>96</v>
      </c>
      <c r="M57" s="4">
        <f t="shared" si="0"/>
        <v>230</v>
      </c>
    </row>
    <row r="58" spans="1:13" ht="15.75" customHeight="1" x14ac:dyDescent="0.25">
      <c r="A58" s="4" t="s">
        <v>55</v>
      </c>
      <c r="B58" s="7" t="s">
        <v>55</v>
      </c>
      <c r="D58" s="6">
        <v>73</v>
      </c>
      <c r="M58" s="4">
        <f t="shared" si="0"/>
        <v>73</v>
      </c>
    </row>
    <row r="59" spans="1:13" ht="15.75" customHeight="1" x14ac:dyDescent="0.25">
      <c r="A59" s="4" t="s">
        <v>56</v>
      </c>
      <c r="B59" s="7" t="s">
        <v>56</v>
      </c>
      <c r="E59" s="6">
        <v>74</v>
      </c>
      <c r="F59" s="6">
        <v>89</v>
      </c>
      <c r="M59" s="4">
        <f t="shared" si="0"/>
        <v>163</v>
      </c>
    </row>
    <row r="60" spans="1:13" ht="15.75" customHeight="1" x14ac:dyDescent="0.25">
      <c r="A60" s="4" t="s">
        <v>57</v>
      </c>
      <c r="B60" s="7" t="s">
        <v>57</v>
      </c>
      <c r="M60" s="4">
        <f t="shared" si="0"/>
        <v>0</v>
      </c>
    </row>
    <row r="61" spans="1:13" ht="15.75" customHeight="1" x14ac:dyDescent="0.25">
      <c r="A61" s="4" t="s">
        <v>58</v>
      </c>
      <c r="B61" s="7" t="s">
        <v>58</v>
      </c>
      <c r="D61" s="6">
        <v>74</v>
      </c>
      <c r="E61" s="6">
        <v>87</v>
      </c>
      <c r="F61" s="6">
        <v>94</v>
      </c>
      <c r="G61" s="6">
        <v>84</v>
      </c>
      <c r="H61" s="6">
        <v>100</v>
      </c>
      <c r="I61" s="6">
        <v>95</v>
      </c>
      <c r="J61" s="6">
        <v>99</v>
      </c>
      <c r="K61" s="6">
        <v>100</v>
      </c>
      <c r="L61" s="6">
        <v>100</v>
      </c>
      <c r="M61" s="4">
        <f t="shared" si="0"/>
        <v>833</v>
      </c>
    </row>
    <row r="62" spans="1:13" ht="15.75" customHeight="1" x14ac:dyDescent="0.25">
      <c r="A62" s="4" t="s">
        <v>59</v>
      </c>
      <c r="B62" s="7" t="s">
        <v>59</v>
      </c>
      <c r="D62" s="6">
        <v>82</v>
      </c>
      <c r="E62" s="6">
        <v>75</v>
      </c>
      <c r="G62" s="6">
        <v>96</v>
      </c>
      <c r="M62" s="4">
        <f t="shared" si="0"/>
        <v>253</v>
      </c>
    </row>
    <row r="63" spans="1:13" ht="15.75" customHeight="1" x14ac:dyDescent="0.25">
      <c r="A63" s="4" t="s">
        <v>60</v>
      </c>
      <c r="B63" s="7" t="s">
        <v>60</v>
      </c>
      <c r="E63" s="6">
        <v>79</v>
      </c>
      <c r="G63" s="6">
        <v>67</v>
      </c>
      <c r="M63" s="4">
        <f t="shared" si="0"/>
        <v>146</v>
      </c>
    </row>
    <row r="64" spans="1:13" ht="15.75" customHeight="1" x14ac:dyDescent="0.25">
      <c r="A64" s="4" t="s">
        <v>61</v>
      </c>
      <c r="B64" s="7" t="s">
        <v>61</v>
      </c>
      <c r="D64" s="6">
        <v>84</v>
      </c>
      <c r="E64" s="6">
        <v>78</v>
      </c>
      <c r="F64" s="6">
        <v>78</v>
      </c>
      <c r="G64" s="6">
        <v>91</v>
      </c>
      <c r="M64" s="4">
        <f t="shared" si="0"/>
        <v>331</v>
      </c>
    </row>
    <row r="65" spans="1:13" ht="15.75" customHeight="1" x14ac:dyDescent="0.25">
      <c r="A65" s="4" t="s">
        <v>62</v>
      </c>
      <c r="B65" s="7" t="s">
        <v>62</v>
      </c>
      <c r="D65" s="6">
        <v>56</v>
      </c>
      <c r="E65" s="6">
        <v>85</v>
      </c>
      <c r="F65" s="6">
        <v>73</v>
      </c>
      <c r="G65" s="6">
        <v>74</v>
      </c>
      <c r="H65" s="6">
        <v>89</v>
      </c>
      <c r="I65" s="6">
        <v>95</v>
      </c>
      <c r="J65" s="6">
        <v>83</v>
      </c>
      <c r="M65" s="4">
        <f t="shared" si="0"/>
        <v>555</v>
      </c>
    </row>
    <row r="66" spans="1:13" ht="15.75" customHeight="1" x14ac:dyDescent="0.25">
      <c r="A66" s="4" t="s">
        <v>63</v>
      </c>
      <c r="B66" s="7" t="s">
        <v>63</v>
      </c>
      <c r="M66" s="4">
        <f t="shared" si="0"/>
        <v>0</v>
      </c>
    </row>
    <row r="67" spans="1:13" ht="15.75" customHeight="1" x14ac:dyDescent="0.25">
      <c r="A67" s="4" t="s">
        <v>64</v>
      </c>
      <c r="B67" s="7" t="s">
        <v>64</v>
      </c>
      <c r="D67" s="6">
        <v>85</v>
      </c>
      <c r="E67" s="6">
        <v>74</v>
      </c>
      <c r="F67" s="6">
        <v>72</v>
      </c>
      <c r="H67" s="6">
        <v>74</v>
      </c>
      <c r="M67" s="4">
        <f t="shared" si="0"/>
        <v>305</v>
      </c>
    </row>
    <row r="68" spans="1:13" ht="15.75" customHeight="1" x14ac:dyDescent="0.25">
      <c r="A68" s="4" t="s">
        <v>65</v>
      </c>
      <c r="B68" s="7" t="s">
        <v>65</v>
      </c>
      <c r="D68" s="6">
        <v>63</v>
      </c>
      <c r="E68" s="6">
        <v>89</v>
      </c>
      <c r="G68" s="6">
        <v>64</v>
      </c>
      <c r="H68" s="6">
        <v>94</v>
      </c>
      <c r="I68" s="6">
        <v>100</v>
      </c>
      <c r="K68" s="6">
        <v>88</v>
      </c>
      <c r="L68" s="6">
        <v>98</v>
      </c>
      <c r="M68" s="4">
        <f t="shared" si="0"/>
        <v>596</v>
      </c>
    </row>
    <row r="69" spans="1:13" ht="15.75" customHeight="1" x14ac:dyDescent="0.25">
      <c r="A69" s="4" t="s">
        <v>66</v>
      </c>
      <c r="B69" s="7" t="s">
        <v>66</v>
      </c>
      <c r="D69" s="6">
        <v>87</v>
      </c>
      <c r="E69" s="6">
        <v>60</v>
      </c>
      <c r="F69" s="6">
        <v>64</v>
      </c>
      <c r="G69" s="6">
        <v>85</v>
      </c>
      <c r="H69" s="6">
        <v>98</v>
      </c>
      <c r="I69" s="6">
        <v>100</v>
      </c>
      <c r="J69" s="6">
        <v>95</v>
      </c>
      <c r="K69" s="6">
        <v>94</v>
      </c>
      <c r="L69" s="6">
        <v>97</v>
      </c>
      <c r="M69" s="4">
        <f t="shared" si="0"/>
        <v>780</v>
      </c>
    </row>
    <row r="70" spans="1:13" ht="15.75" customHeight="1" x14ac:dyDescent="0.25">
      <c r="A70" s="4" t="s">
        <v>67</v>
      </c>
      <c r="B70" s="7" t="s">
        <v>67</v>
      </c>
      <c r="D70" s="6">
        <v>81</v>
      </c>
      <c r="E70" s="6">
        <v>74</v>
      </c>
      <c r="F70" s="6">
        <v>75</v>
      </c>
      <c r="G70" s="6">
        <v>70</v>
      </c>
      <c r="M70" s="4">
        <f t="shared" si="0"/>
        <v>300</v>
      </c>
    </row>
    <row r="71" spans="1:13" ht="15.75" customHeight="1" x14ac:dyDescent="0.25">
      <c r="A71" s="4" t="s">
        <v>68</v>
      </c>
      <c r="B71" s="7" t="s">
        <v>68</v>
      </c>
      <c r="D71" s="6">
        <v>72</v>
      </c>
      <c r="E71" s="6">
        <v>78</v>
      </c>
      <c r="H71" s="6">
        <v>95</v>
      </c>
      <c r="M71" s="4">
        <f t="shared" si="0"/>
        <v>245</v>
      </c>
    </row>
    <row r="72" spans="1:13" ht="15.75" customHeight="1" x14ac:dyDescent="0.25">
      <c r="A72" s="4" t="s">
        <v>69</v>
      </c>
      <c r="B72" s="7" t="s">
        <v>69</v>
      </c>
      <c r="D72" s="6">
        <v>59</v>
      </c>
      <c r="E72" s="6">
        <v>80</v>
      </c>
      <c r="F72" s="6">
        <v>80</v>
      </c>
      <c r="M72" s="4">
        <f t="shared" si="0"/>
        <v>219</v>
      </c>
    </row>
    <row r="73" spans="1:13" ht="15.75" customHeight="1" x14ac:dyDescent="0.25">
      <c r="A73" s="4" t="s">
        <v>70</v>
      </c>
      <c r="B73" s="7" t="s">
        <v>70</v>
      </c>
      <c r="D73" s="6" t="s">
        <v>91</v>
      </c>
      <c r="M73" s="4">
        <f t="shared" si="0"/>
        <v>0</v>
      </c>
    </row>
    <row r="74" spans="1:13" ht="15.75" customHeight="1" x14ac:dyDescent="0.25"/>
    <row r="75" spans="1:13" ht="15.75" customHeight="1" x14ac:dyDescent="0.25"/>
    <row r="76" spans="1:13" ht="15.75" customHeight="1" x14ac:dyDescent="0.25"/>
    <row r="77" spans="1:13" ht="15.75" customHeight="1" x14ac:dyDescent="0.25"/>
    <row r="78" spans="1:13" ht="15.75" customHeight="1" x14ac:dyDescent="0.25"/>
    <row r="79" spans="1:13" ht="15.75" customHeight="1" x14ac:dyDescent="0.25"/>
    <row r="80" spans="1:1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" customHeight="1" x14ac:dyDescent="0.25"/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Exams</vt:lpstr>
      <vt:lpstr>Homework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魏文翔(wenwei)</cp:lastModifiedBy>
  <dcterms:created xsi:type="dcterms:W3CDTF">2025-10-19T08:53:23Z</dcterms:created>
  <dcterms:modified xsi:type="dcterms:W3CDTF">2026-01-01T04:09:02Z</dcterms:modified>
  <cp:category>Test result file</cp:category>
</cp:coreProperties>
</file>